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NFORMACION FINANCIERA 2020\DICIEMBRE 2020\"/>
    </mc:Choice>
  </mc:AlternateContent>
  <bookViews>
    <workbookView xWindow="0" yWindow="0" windowWidth="20490" windowHeight="7650"/>
  </bookViews>
  <sheets>
    <sheet name="Plantilla Notas" sheetId="1" r:id="rId1"/>
    <sheet name="Formulario Notas" sheetId="2" r:id="rId2"/>
  </sheets>
  <calcPr calcId="152511"/>
</workbook>
</file>

<file path=xl/calcChain.xml><?xml version="1.0" encoding="utf-8"?>
<calcChain xmlns="http://schemas.openxmlformats.org/spreadsheetml/2006/main">
  <c r="M235" i="1" l="1"/>
  <c r="J163" i="1"/>
  <c r="J62" i="1"/>
  <c r="M61" i="1" s="1"/>
  <c r="M60" i="1" l="1"/>
  <c r="M62" i="1" s="1"/>
  <c r="J481" i="1"/>
  <c r="J484" i="1" s="1"/>
  <c r="H481" i="1"/>
  <c r="H484" i="1" s="1"/>
  <c r="N256" i="1"/>
  <c r="L89" i="1" l="1"/>
  <c r="M278" i="1" l="1"/>
  <c r="M276" i="1"/>
  <c r="M274" i="1"/>
  <c r="M272" i="1"/>
  <c r="M270" i="1"/>
  <c r="M268" i="1"/>
  <c r="M266" i="1"/>
  <c r="M264" i="1"/>
  <c r="M163" i="1"/>
  <c r="M161" i="1"/>
  <c r="M158" i="1"/>
  <c r="J161" i="1"/>
  <c r="J158" i="1"/>
  <c r="M164" i="1" l="1"/>
  <c r="J164" i="1"/>
  <c r="L375" i="1"/>
  <c r="L328" i="1"/>
  <c r="I328" i="1"/>
  <c r="L297" i="1"/>
  <c r="M202" i="1"/>
  <c r="L192" i="1"/>
  <c r="I192" i="1"/>
  <c r="L147" i="1"/>
  <c r="I147" i="1"/>
  <c r="M55" i="1"/>
  <c r="J55" i="1"/>
  <c r="K46" i="1"/>
  <c r="K38" i="1"/>
  <c r="K27" i="1"/>
  <c r="M18" i="1"/>
  <c r="J18" i="1"/>
  <c r="N304" i="1" l="1"/>
  <c r="N303" i="1"/>
  <c r="N302" i="1"/>
  <c r="N301" i="1"/>
</calcChain>
</file>

<file path=xl/sharedStrings.xml><?xml version="1.0" encoding="utf-8"?>
<sst xmlns="http://schemas.openxmlformats.org/spreadsheetml/2006/main" count="488" uniqueCount="418">
  <si>
    <t>Activo</t>
  </si>
  <si>
    <t>a) NOTAS DE DESGLOSE</t>
  </si>
  <si>
    <t>Ingresos de Gestión</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</si>
  <si>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</si>
  <si>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</si>
  <si>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</si>
  <si>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</si>
  <si>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</si>
  <si>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</si>
  <si>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</si>
  <si>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</si>
  <si>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</si>
  <si>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</si>
  <si>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</si>
  <si>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</si>
  <si>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</si>
  <si>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</si>
  <si>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</si>
  <si>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</si>
  <si>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</si>
  <si>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</si>
  <si>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 NOTAS DE GESTIÓN ADMINISTRATIVA</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</si>
  <si>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</si>
  <si>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</si>
  <si>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</si>
  <si>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</si>
  <si>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</si>
  <si>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 xml:space="preserve">III)   </t>
  </si>
  <si>
    <t>NOTAS AL ESTADO DE VARIACIÓN EN LA HACIENDA PÚBLICA</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</si>
  <si>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</si>
  <si>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</si>
  <si>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</si>
  <si>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</si>
  <si>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</si>
  <si>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</si>
  <si>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El análisis de los saldos inicial y final que figuran en la última parte del Estado de Flujo de Efectivo en la cuenta de efectivo y equivalentes es como sigue:</t>
  </si>
  <si>
    <t>1.</t>
  </si>
  <si>
    <t>6.</t>
  </si>
  <si>
    <t>5.</t>
  </si>
  <si>
    <t xml:space="preserve"> Introducción</t>
  </si>
  <si>
    <t xml:space="preserve">2.     </t>
  </si>
  <si>
    <t>Panorama Económico y Financiero</t>
  </si>
  <si>
    <t xml:space="preserve">3.     </t>
  </si>
  <si>
    <t>Autorización e Historia</t>
  </si>
  <si>
    <t xml:space="preserve">4.     </t>
  </si>
  <si>
    <t>Organización y Objeto Social</t>
  </si>
  <si>
    <t>Bases de Preparación de los Estados Financieros</t>
  </si>
  <si>
    <t>Políticas de Contabilidad Significativas</t>
  </si>
  <si>
    <t xml:space="preserve">7.     </t>
  </si>
  <si>
    <t>Posición en Moneda Extranjera y Protección por Riesgo Cambiario</t>
  </si>
  <si>
    <t xml:space="preserve">8. </t>
  </si>
  <si>
    <t>Reporte Analítico del Activo</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</si>
  <si>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</si>
  <si>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</si>
  <si>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</si>
  <si>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</si>
  <si>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</si>
  <si>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</si>
  <si>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</si>
  <si>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</si>
  <si>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</si>
  <si>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</si>
  <si>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</si>
  <si>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</si>
  <si>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</si>
  <si>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</si>
  <si>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</si>
  <si>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</si>
  <si>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</si>
  <si>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</si>
  <si>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</si>
  <si>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</si>
  <si>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</si>
  <si>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</si>
  <si>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</si>
  <si>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</si>
  <si>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</si>
  <si>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</si>
  <si>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</si>
  <si>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</si>
  <si>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</si>
  <si>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t>Fondos con Afectación Específica</t>
  </si>
  <si>
    <t>Las Cuentas por Cobrar a Corto Plazo se integran por:</t>
  </si>
  <si>
    <t>%</t>
  </si>
  <si>
    <t>Deudores Diversos por Cobrar a Corto Plazo</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</si>
  <si>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</si>
  <si>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</si>
  <si>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</si>
  <si>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</si>
  <si>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</si>
  <si>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</si>
  <si>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Activo Diferido</t>
  </si>
  <si>
    <t>Pasivo</t>
  </si>
  <si>
    <t>Suma de Pasivo</t>
  </si>
  <si>
    <t>Pasivo Circulante</t>
  </si>
  <si>
    <t>Destacan entre las principales partidas del Pasivo Circulante las siguientes:</t>
  </si>
  <si>
    <t>Retenciones por Pagar a Corto Plazo</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</si>
  <si>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</si>
  <si>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</si>
  <si>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</si>
  <si>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</si>
  <si>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</si>
  <si>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</si>
  <si>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</si>
  <si>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</si>
  <si>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</si>
  <si>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</si>
  <si>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</si>
  <si>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</si>
  <si>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</si>
  <si>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</si>
  <si>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</si>
  <si>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</si>
  <si>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</si>
  <si>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</si>
  <si>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</si>
  <si>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</si>
  <si>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</si>
  <si>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</si>
  <si>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</si>
  <si>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</si>
  <si>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</si>
  <si>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</si>
  <si>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</si>
  <si>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</si>
  <si>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</si>
  <si>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</si>
  <si>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</si>
  <si>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</si>
  <si>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</si>
  <si>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</si>
  <si>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</si>
  <si>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</si>
  <si>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</si>
  <si>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</si>
  <si>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</si>
  <si>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</si>
  <si>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</si>
  <si>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</si>
  <si>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</si>
  <si>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</si>
  <si>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</si>
  <si>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</si>
  <si>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</si>
  <si>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</si>
  <si>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</si>
  <si>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</si>
  <si>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</si>
  <si>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</si>
  <si>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</si>
  <si>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</si>
  <si>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</si>
  <si>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</si>
  <si>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</si>
  <si>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</si>
  <si>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</si>
  <si>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</si>
  <si>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</si>
  <si>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</si>
  <si>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</si>
  <si>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</si>
  <si>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</si>
  <si>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</si>
  <si>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</si>
  <si>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</si>
  <si>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</si>
  <si>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</si>
  <si>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</si>
  <si>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</si>
  <si>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</si>
  <si>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</si>
  <si>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</si>
  <si>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</si>
  <si>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</si>
  <si>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</si>
  <si>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</si>
  <si>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</si>
  <si>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</si>
  <si>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</si>
  <si>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</si>
  <si>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</si>
  <si>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</si>
  <si>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</si>
  <si>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</si>
  <si>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</si>
  <si>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</si>
  <si>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</si>
  <si>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</si>
  <si>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</si>
  <si>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</si>
  <si>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</si>
  <si>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</si>
  <si>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</si>
  <si>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</si>
  <si>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</si>
  <si>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</si>
  <si>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</si>
  <si>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</si>
  <si>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</si>
  <si>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</si>
  <si>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</si>
  <si>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Participaciones, Aportaciones, Convenios, Incentivos Derivados de la Colaboración Fiscal, Fondos Distintos de Aportaciones, Transferencias,</t>
  </si>
  <si>
    <t xml:space="preserve"> Asignaciones, Subsidios y Subvenciones, y Pensiones y Jubilaciones</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</si>
  <si>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</si>
  <si>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</si>
  <si>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</si>
  <si>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</si>
  <si>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</si>
  <si>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</si>
  <si>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</si>
  <si>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</si>
  <si>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</si>
  <si>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r>
      <t xml:space="preserve">Representa el monto de efectivo disponible propiedad de </t>
    </r>
    <r>
      <rPr>
        <b/>
        <i/>
        <sz val="9"/>
        <color theme="1"/>
        <rFont val="Arial"/>
        <family val="2"/>
      </rPr>
      <t>Policía Auxiliar del Estado de Michoacán</t>
    </r>
    <r>
      <rPr>
        <sz val="9"/>
        <color theme="1"/>
        <rFont val="Arial"/>
        <family val="2"/>
      </rPr>
      <t>, en instituciones bancarias, su importe se integra por:</t>
    </r>
  </si>
  <si>
    <r>
      <t xml:space="preserve">Representa el monto de efectivo invertido por </t>
    </r>
    <r>
      <rPr>
        <b/>
        <i/>
        <sz val="9"/>
        <color theme="1"/>
        <rFont val="Arial"/>
        <family val="2"/>
      </rPr>
      <t>Policía Auxiliar del Estado de Michoacán</t>
    </r>
    <r>
      <rPr>
        <sz val="9"/>
        <color theme="1"/>
        <rFont val="Arial"/>
        <family val="2"/>
      </rPr>
      <t>, la cual se efectúa a plazos que van de inversión a la vista hasta 90 días, su importe se integra por:</t>
    </r>
  </si>
  <si>
    <t>Cobrado facturado ejercicios anteriores:</t>
  </si>
  <si>
    <t>Cobrado facturado ejercicios 2020</t>
  </si>
  <si>
    <t>El rubro por cuentas por Cobrar a Corto Plazo (Clientes) se integra por:</t>
  </si>
  <si>
    <t>Iniciativa Privada</t>
  </si>
  <si>
    <t>Gobierno Estatal</t>
  </si>
  <si>
    <t>Gobierno Federal</t>
  </si>
  <si>
    <t>SECRETARÍA DE SEGURIDAD PÚBLICA</t>
  </si>
  <si>
    <t>SECRETARÍA DE FINANZAS</t>
  </si>
  <si>
    <t>SECRETARÍA DE CULTURA</t>
  </si>
  <si>
    <t>DIRECCIÓN DE CENTRO ESTATAL COMANDO C-5</t>
  </si>
  <si>
    <t>SERVICIOS DE SALUD DE MICHOACÁN</t>
  </si>
  <si>
    <t>SECRETARÍA DE COMUNICACIÓN Y OBRAS</t>
  </si>
  <si>
    <t>CECUFID</t>
  </si>
  <si>
    <t>REGISTRO PÚBLICO DE LA PROPIEDAD</t>
  </si>
  <si>
    <t>PARQUE ZOOLÓGICO BENITO JUÁREZ</t>
  </si>
  <si>
    <t>SECRETARÍA DE DESARROLLO ECONÓMICO</t>
  </si>
  <si>
    <t>SISTEMA PARA EL DESARROLLO INTEGRAL DE LA FAMILIA MNICHOACANA</t>
  </si>
  <si>
    <t>Documentos por cobrar a Largo Plazo</t>
  </si>
  <si>
    <t>Secretaría de Seguridad Pública</t>
  </si>
  <si>
    <t>Gastos a comprobar</t>
  </si>
  <si>
    <t>La Policia Auxiliar del Estado de Michoacán de Ocampo no cuenta con bienes disponibles para su transformación o consumo.</t>
  </si>
  <si>
    <t>Los bienes muebles e intangibles se encuentran valorados a su costo histórico de adquisición.</t>
  </si>
  <si>
    <t>La depreciación se calcula por el método de línea recta, de acuerdo con las vidas útiles de los activos estimados por la entidad, aclarando que las tasas para efectos de deducciones fiscales y las depreciaciones contables utilizadas por la cantidad son iguales:</t>
  </si>
  <si>
    <t>TERRENOS</t>
  </si>
  <si>
    <t>OTROS BIENES INMUEBLES</t>
  </si>
  <si>
    <t>Durante el periodo que se informa no se realizaron estimaciones ni deterioros de activos.</t>
  </si>
  <si>
    <t>Retenciones IMSS</t>
  </si>
  <si>
    <t>Retenciones ISR sueldos y salarios</t>
  </si>
  <si>
    <t>Retenciones ISR por arrendamiento</t>
  </si>
  <si>
    <t>Retenciones ISR por finiquitos</t>
  </si>
  <si>
    <r>
      <t xml:space="preserve">Representa los recursos depositados de </t>
    </r>
    <r>
      <rPr>
        <b/>
        <i/>
        <sz val="9"/>
        <color theme="1"/>
        <rFont val="Arial"/>
        <family val="2"/>
      </rPr>
      <t>Policía Auxiliar del Estado de Michoacán de Ocampo</t>
    </r>
    <r>
      <rPr>
        <sz val="9"/>
        <color theme="1"/>
        <rFont val="Arial"/>
        <family val="2"/>
      </rPr>
      <t>, pendientes de clasificar según los conceptos del Clasificador por Rubros de Ingresos.</t>
    </r>
  </si>
  <si>
    <t>Representa los adeudos con proveedores derivados de operaciones de Policía Auxiliar del Estado de Michoacán de Ocampo, con vencimiento menor o igual a doce meses.</t>
  </si>
  <si>
    <t>Cabe mencionar que las anteriores cuentas están próximas a revisión y consideración de depuración por la H. Junta de Gobierno de esta Institución ya que sus saldos son de dificíl rastreo y datan de fechas muy antiguas.</t>
  </si>
  <si>
    <t>Ingresos por Servicios de Vigilancia</t>
  </si>
  <si>
    <t>Ingresos facturados 2020 pendientes de pago</t>
  </si>
  <si>
    <t>Ingresos facturados años anteriores y cobrados en 2020</t>
  </si>
  <si>
    <t>Ingresos facturados y cobrados en 2020</t>
  </si>
  <si>
    <t>Otros ingresos</t>
  </si>
  <si>
    <t>2</t>
  </si>
  <si>
    <t>3</t>
  </si>
  <si>
    <t>Conciliación de los Flujos de Efectivo netos de las Actividades de Operación y la cuenta de Ahorro/Desahorro antes de rubros Extraordinarios.</t>
  </si>
  <si>
    <t>La conciliación se presentará atendiendo a lo dispuesto por el Acuerdo por el que se emite el formato de conciliación entre los ingresos presupuestarios y contables, así como entre los egresos presupuestarios y los gastos contables. (Se anexa documento impreso)</t>
  </si>
  <si>
    <t>El Ente no cuenta con valores en custodia de instrumentos prestados a formadores de mercado e instrumentos de crédito recibidos en garantía.</t>
  </si>
  <si>
    <t>No se han celebrado contratos de construcciones.</t>
  </si>
  <si>
    <t>En los últimos años se ha tenido lugar de una depreciación significativa del peso mexicano frente al dólar estadounidense, ya que el tipo de cambio flexible se ha utilizado de forma efectiva para amortiguar impactos externos. Este incremento en el tipo de cambio afecta los precios en los que la Policía Auxiliar del Estado de Michoacán de Ocampo adquiere diversos insumos necesarios para su adecuado funcionamiento, no obstante ello, el principal gasto, consiste como se ve en los estados financieros en el rubro de sueldos y salarios por lo que el efecto de las fluctuaciones en los tipos de cambio no es tan significativo.</t>
  </si>
  <si>
    <t>Una tendencia persistente, de más de una década, hacia una mayor relación deuda-PIB, junto a menores ingresos petroleros, una frágil situación financiera de la compañía nacional de petróleos Pemex, así como una tasa de crecimiento económico decepcionante, llevó a las agencias de calificación crediticia a revisar a negativa las perspectivas de las calificaciones (de grado de inversión) de la deuda soberana mexicana. En el caso particular de la Policía Auxiliar del Estado de Michoacán de Ocampo, no ha requerido del uso de deuda, para su funcionamiento, excepto por los pasivos contingentes que se detallan en la información financiera.</t>
  </si>
  <si>
    <t>La economía mexicana enfrenta un ambiente externo complejo en donde la persistencia de precios bajos para el petróleo, una desaceleración en el comercio internacional y en el crecimiento económico global y una diversidad de eventos geopolíticos podrían elevar la aversión al riesgo y la volatilidad financiera, planteando retos a la estabilidad económica y financiera del país, así como a sus perspectivas de crecimiento. Las prioridades en términos de políticas federales y a nivel estatal se observa que seguirán centradas en la implementación de políticas monetarias, financieras y fiscales prudentes para generar las condiciones de un crecimiento más fuerte en el mediano plazo, poniendo especial énfasis en rubros como la seguridad.</t>
  </si>
  <si>
    <t>Ahora bien, el estado y los particulares han puesto un énfasis en reforzar las medidas de seguridad tanto en las entidades como en la empresa, recurriendo en algunos casos a contratar seguridad adicional a la que brinda el gobierno federal y estatal, convirtiéndose esto en una área de oportunidad que la Policía Auxiliar del Estado de Michoacán de Ocampo que redunda en no obstante el crecimiento económico del país y global se contrae, en esta institución se a sostenido e inclusive incrementando en nivel ingreso, como se observa en la información financiera.</t>
  </si>
  <si>
    <t>La Policía Auxiliar del Estado de Michoacán de Ocampo, organismo público descentralizado de la administración pública estatal, con personalidad jurídica y patrimonio propio, con autonomía técnica y de gestión sectorizado a la Secretaría de Seguridad Pública, se crea el miércoles 30 de octubre de 2013, mediante el decreto tomo CLVIII, número 12.</t>
  </si>
  <si>
    <t>Obtiene su registro federal de contribuyentes con fecha 1 de enero de 2014, de acuerdo con las leyes vigentes a esa fecha. Adoptando el régimen fiscal de Persona Moral con Fines no Lucrativos. Su objeto es la prestación de servicios de seguridad a empresas o particulares, así como a instituciones públicas y privadas que lo requieran, con calidad y profesionalismo, establecidas dentro de los límites del Estado.</t>
  </si>
  <si>
    <t>Como Persona Moral con Fines no Lucrativos, tiene las siguientes obligaciones fiscales:</t>
  </si>
  <si>
    <t>-Entero y retenciones mensuales de ISR por sueldos y salarios.</t>
  </si>
  <si>
    <t>-Declaración anual informativa de los ingresos obtenidos y los gastos efectuados del régimen de personas morales con fines no lucrativos. Impuesto sobre la renta.</t>
  </si>
  <si>
    <t>Los estados financieros que se acompañan han sido preparados por la administración de la entidad de conformidad con la Ley General de contabilidad Gubernamental, emitidas por el Consejo Nacional de Armonización Contable y de las Normas y Metodología para la Emisión de Información Financiera y Estructura de los Estados Financieros Básicos del Ente Público y Características de sus Notas.</t>
  </si>
  <si>
    <t>La normatividad aplicable para el reconocimiento, valuación y revelación de los rubros que integran la información financiera, es de conformidad con la Ley General de contabilidad Gubernamental y de las Normas y Metodología para la Emisión de Información Financiera,  así como las bases de medición utilizadas para la elaboración de los estados financieros se registran a costos históricos.</t>
  </si>
  <si>
    <t>a)</t>
  </si>
  <si>
    <t>b)</t>
  </si>
  <si>
    <t>No se realizaron operaciones en el extranjero.</t>
  </si>
  <si>
    <t>c)</t>
  </si>
  <si>
    <t>Durante el periodo no se tienen inversiones en acciones de Compañías subsidiarias no consolidadas y asociadas.</t>
  </si>
  <si>
    <t>d)</t>
  </si>
  <si>
    <t>Al no tener inventarios ni costo de lo vendido no se cuenta con un sistema y método de valuación de los mismos.</t>
  </si>
  <si>
    <t>e)</t>
  </si>
  <si>
    <t>f)</t>
  </si>
  <si>
    <t>La institución no cuenta con ningún tipo de Provisiones.</t>
  </si>
  <si>
    <t>g)</t>
  </si>
  <si>
    <t>La institución no cuenta con ningún tipo Reservas.</t>
  </si>
  <si>
    <t>h)</t>
  </si>
  <si>
    <t>Se realizaron cambios en políticas contables y corrección de errores.</t>
  </si>
  <si>
    <t>i)</t>
  </si>
  <si>
    <t>No se realizaron reclasificaciones durante el periodo.</t>
  </si>
  <si>
    <t>j)</t>
  </si>
  <si>
    <t>Respecto a la depuración y cancelación de saldos, se tiene programado para la próxima H. Junta de Gobierno la depuración y cancelación de saldos tanto de Activo como de Pasivo.</t>
  </si>
  <si>
    <t>k)</t>
  </si>
  <si>
    <t>Las rectificaciones de resultados de ejercicios anteriores corresponden a cancelaciones de facturas por servicio de vigilancia de otros ejercicios, lo anterior es así ya que por sugerencia de nuestra H. Junta de Gobierno, se sugirió un control de lo facturado y cobrado por cada ejercicio.</t>
  </si>
  <si>
    <t>Bienes Muebles</t>
  </si>
  <si>
    <t>Mobiliario y Equipo de Administración</t>
  </si>
  <si>
    <t>Vehículos y Equipo de Transporte</t>
  </si>
  <si>
    <t>Maquinaria, Otros Equipos y Herramientas</t>
  </si>
  <si>
    <t>Software</t>
  </si>
  <si>
    <t>% Depreciación acumulada</t>
  </si>
  <si>
    <t>Depreciación acumulada de equipo de transporte</t>
  </si>
  <si>
    <t>Depreciación acumulada de equipo de computo</t>
  </si>
  <si>
    <t>Depreciación acumulada Unidades Alpha</t>
  </si>
  <si>
    <t>Depreciación acumulada equipo Fotográfico</t>
  </si>
  <si>
    <t>Depreciación acumulada equipo de radiocomunicación</t>
  </si>
  <si>
    <t>Depreciación acumulada equipo de comunicaciones</t>
  </si>
  <si>
    <t>Depreciación acumulada maquinaria, equipo eléctrico</t>
  </si>
  <si>
    <t>Depreciación acumulada equipo de oficina</t>
  </si>
  <si>
    <t>Depreciación acumulada de bienes artisticos y culturales</t>
  </si>
  <si>
    <t>Depreciación acumulada muebles y enseres</t>
  </si>
  <si>
    <t>Amortización de software</t>
  </si>
  <si>
    <t>Facturado</t>
  </si>
  <si>
    <t>Cobrado</t>
  </si>
  <si>
    <t>Empresas Privadas</t>
  </si>
  <si>
    <t>Interes ganados en cuentas bancarias</t>
  </si>
  <si>
    <t>Otros Ingresos</t>
  </si>
  <si>
    <t>La entidad no cuenta con ningún tipo de Deuda Pública, solamente Otros Pasivos, los cuales se detallan en el Estado Analítico de la Deuda y Otros Pasivos.</t>
  </si>
  <si>
    <t>No se ha realizado ninguna transacción que haya sido sujeta a una calificación crediticia.</t>
  </si>
  <si>
    <t>-Manual de Procedimientos: Nos indica los procedimientos que debemos seguir de forma ordenada en el desarrollo de las actividades; evitando duplicidad de esfuerzos.</t>
  </si>
  <si>
    <t>-Ley General de Contabilidad Gubernamental (LGCG): Nos establece los criterios generales que rigen la contabilidad gubernamental y la emisión de información financiera, incluyendo la presupuestaria y programática en forma razonable y transparente.</t>
  </si>
  <si>
    <t>-Normatividad Contable: Tiene por objeto efectuar el registro contable de los recursos públicos y la preparación de informes financieros de forma armonizada, que dan transparencia para la interpretación, evaluación, fiscalización y entrega de informes; regulando las operaciones contables.</t>
  </si>
  <si>
    <t>-Normas Presupuestarias: Nos indica cómo se ejecuta el gasto público, administrándolo con eficiencia, eficacia, economía, transparencia y honradez, para rendir cuentas de los recursos públicos, así mismo contribuir a fortalecer la armonización presupuestaria y contable.</t>
  </si>
  <si>
    <t>-Ley de disciplina financiera: Fomenta la planeación y formula presupuestos ordenados parta lograr una mayor calidad del gasto y mejor uso de la deuda</t>
  </si>
  <si>
    <t>Se continúa trabajando en el cambio trascendental que es el proceso de armonización contable para atender en tiempo y forma el nuevo esquema de la contabilidad gubernamental, y generando así los beneficios en materia de información financiera, transparencia y rendición de cuentas.</t>
  </si>
  <si>
    <t>Durante el periodo que se informa, no se considera necesario revelar información financiera de manera segmentada.</t>
  </si>
  <si>
    <t>No existen hechos ocurridos en el período posterior al que se informa, que afectan económicamente a la institución y que no se conocían a la fecha de cierre.</t>
  </si>
  <si>
    <t>No existen partes relacionadas que pudieran ejercer influencia significativa sobre la toma de decisiones financieras y operativas.</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</si>
  <si>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</si>
  <si>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</si>
  <si>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</si>
  <si>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</si>
  <si>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</si>
  <si>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</si>
  <si>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</si>
  <si>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</si>
  <si>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</si>
  <si>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</si>
  <si>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</si>
  <si>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</si>
  <si>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</si>
  <si>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</si>
  <si>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</si>
  <si>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</si>
  <si>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</si>
  <si>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</si>
  <si>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</si>
  <si>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RETENCIONES Y CONTRIBUCIONES POR PAGAR A CORTO PLAZO</t>
  </si>
  <si>
    <t>PROVEEDORES POR PAGAR A CORTO PLAZO</t>
  </si>
  <si>
    <t>OTRAS CUENTAS POR PAGAR A CORTO PLAZO</t>
  </si>
  <si>
    <t>PARTICIPACIONES</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</si>
  <si>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</si>
  <si>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</si>
  <si>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</si>
  <si>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</si>
  <si>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</si>
  <si>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</si>
  <si>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</si>
  <si>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</si>
  <si>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</si>
  <si>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</si>
  <si>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</si>
  <si>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</si>
  <si>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SEGURIDAD SOCIAL</t>
  </si>
  <si>
    <t>BANCOS/DEPENDENCIAS Y OTROS</t>
  </si>
  <si>
    <t>JUICIOS</t>
  </si>
  <si>
    <t>INVERSIÓN MEDIANTE PROYECTOS PARA PRESTACIÓN DE SERVICIOS (PPS) Y SIMILARES</t>
  </si>
  <si>
    <t>BIENES EN CONCESIONADOS O EN COMODATO</t>
  </si>
  <si>
    <t>Suma CUENTAS DE ORDEN CONTABLES</t>
  </si>
  <si>
    <t>AL 31 DE DICIEMBRE DE 2020</t>
  </si>
  <si>
    <t>BANORTE 0203756522</t>
  </si>
  <si>
    <t>BANCO DEL BAJÍO 24855603</t>
  </si>
  <si>
    <t>El 04 de marzo de 2020, se emitió un cheque certificado de la cuenta Banbajio 0248556030101, con número 634 a favor de Diconsa, S.A. de C.V. por la cantidad de $101,117.85 (Ciento un mil ciento diecisiete pesos 85/100 M.N.), el cual se expidió como garantía de cumplimiento del contrato de prestación de servicios de seguridad, protección y vigilancia especializada con folio PSG/290/2020, con vigencia del 01 de marzo al 31 de diciembre de 2020. De la misma manera se informa que se celebro convenio modificatorio, con ampliación de vigencia al 28 de febrero del 2021.</t>
  </si>
  <si>
    <t>INGRESOS POR VENTA DE BIENES Y PRESTACIÓN DE SERVICIOS</t>
  </si>
  <si>
    <t>SERVICIOS DE VIGILANCIA AÑOS ANTERIORES</t>
  </si>
  <si>
    <t>De los cuales se cobraron en el mes de diciembre la cantidad de $ 27,905,222.47, mismos que se desglosan de la siguiente manera:</t>
  </si>
  <si>
    <t>El Gobierno Estatal representa el 92.49% del total de los clientes. De dicho porcentaje se encuentran las siguientes dependencias con mayor relevancia, mismas que representan el 71.21% del importe del Gobierno Estatal y el 65.86% del total de los clientes:</t>
  </si>
  <si>
    <t>La cuenta de Derechos a Recibir Efectivo y Equivalentes a Largo Plazo presenta un saldo $20,614,938.28 mismo que se integra por las siguientes cuentas:</t>
  </si>
  <si>
    <t>Deudores Diversos a Largo Plazo $19,933,055.36 de los rubros de mayor relevancia respecto del importe son los siguientes:</t>
  </si>
  <si>
    <t>96.80% de los gastos a comprobar, provienen de los ejercicios  2011 a 2013.</t>
  </si>
  <si>
    <t>El 3.20% de los gastos a comprobar, pertenecen al ejercicio 2014</t>
  </si>
  <si>
    <t>El monto de gastos a comprobar a largo plazo, corresponde a los ejercicios de 2011 a 2014, distribuido en los siguientes porcentajes:</t>
  </si>
  <si>
    <t>La cuenta de Deudores Diversos por cobrar a Corto Plazo muestran un saldo de $126,556.27</t>
  </si>
  <si>
    <t>El rubro de Gastos a Comprobar por la cantidad de $ 8,952.42 mismo que corresponde al ejercicio 2020.</t>
  </si>
  <si>
    <t>La cuenta de Otros Derechos a recibir efectivos y equivalentes a corto plazo mota la cantidad de $10,057.90, importe que corresponde al Subsidio al Empleo, generado en el mes de diciembre.</t>
  </si>
  <si>
    <t>Hasta el 31 de diciembre de 2020, no se cuenta con Almacén de bienes para su transformación o consumo, por tanto no existe información alguna para reportar en este periodo.</t>
  </si>
  <si>
    <t>Al 31 de diciembre de 2020, no se cuenta con inversiones financieras.</t>
  </si>
  <si>
    <t>La suma de los rubros de Bienes muebles al 31 de Diciembre de 2020 es por $6,893,736.73</t>
  </si>
  <si>
    <t>La suma del rubro de Intangibles al 31 de diciembre de 2020 es por $214,516.00</t>
  </si>
  <si>
    <t>DEPÓSITOS EN GARANTÍA POR SERVICIOS DE RADIOCOMUNICACIÓN</t>
  </si>
  <si>
    <t>Durante el periodo que se informa se hace mención que se da de baja el depósito en garantía de radiocomunicación por la cantidad de $5,500.00 por expiración de la misma.</t>
  </si>
  <si>
    <t>Este género se compone de dos grupos, el Pasivo Circulante y el Pasivo No Circulante, en éstos inciden pasivos derivados de operaciones por servicios personales, cuentas por pagar por operaciones presupuestarias devengadas y contabilizadas al 31 de diciembre del ejercicio correspondiente; a continuación se presenta la integración del pasivo:</t>
  </si>
  <si>
    <t>El importe de esta cuenta esta constituido principalmente por: Retenciones de ISR por Sueldos y Salarios, liquidaciones y por Arrendamiento, retenciones derivadas de aportaciones de seguridad social (Trabajadores) mismas que se liquidarán en el mes de enero 2021.</t>
  </si>
  <si>
    <t>Retenciones ISR servicios profesionales</t>
  </si>
  <si>
    <t>SOCIEDAD ADMINISTRADORA DE SERVICIOS DE SALUD</t>
  </si>
  <si>
    <t>SECRETARÍA DE FINANZAS Y ADMINISTRACIÓN</t>
  </si>
  <si>
    <t>El total de los ingresos de Gestión por la entidad al 31 de diciembre de 2020 suman el importe de $252,733,235.85 conformados de la siguiente manera:</t>
  </si>
  <si>
    <t>Del mismo modo se indica que hubo una recuperación de ingresos de vigilancia de años anteriores del 01 de enero al 31 de diciembre 2020 por la cantidad de:</t>
  </si>
  <si>
    <t>Total acumulado Ingresos por servicios de vigilancia al 31 de diciembre de 2020</t>
  </si>
  <si>
    <t>Los ingresos facturados por la entidad al 31 de diciembre de 2020 suman el importe de $242´428,612.00</t>
  </si>
  <si>
    <t>CONVENIOS</t>
  </si>
  <si>
    <t>incrementandose por la cantidad de $1,461.61, respecto del mes de noviembre.</t>
  </si>
  <si>
    <t>El monto representa el interes ganado en cuentas bancarias al 31 de diciembre, por la cantidad de $18,866.64</t>
  </si>
  <si>
    <t>Los gastos de funcionamiento al 31 de Diciembre de 2020 ascienden a $ 226´177,238.03</t>
  </si>
  <si>
    <t>OTRAS PRESTACIONES SOCIALES Y ECONÓMICAS</t>
  </si>
  <si>
    <t>VESTUARIOS, BLANCOS, PRENDAS DE PROTECCIÓN Y ARTICULOS DEPORTIVOS</t>
  </si>
  <si>
    <t>El importe de los gastos antes relacionados, representa el 87% del total de los gastos efectuados al 31 de Diciembre 2020.</t>
  </si>
  <si>
    <t>Durante el periodo del 01 al 31 de Diciembre de 2020, no se cuenta con patrimonio contribuido.</t>
  </si>
  <si>
    <t>Durante el ejercicio comprendido del 01 al 31 de Diciembre de 2020, el total de Hacienda Pública asciende a la cantidad de $ 124,817,614.75, dentro del cual es Patrimonio Generado de Ejercicios Anteriores (menos rectificaciones) es de $98´242,750.29 y la procedencia de los recursos que modifican el patrimonio generado es por concepto de la prestación de servicios de seguridad, protección, vigilancia de empresas particulares, así como de instituciones públicas y privadas.</t>
  </si>
  <si>
    <t>Durante el ejercicio 2020 se han realizado rectificaciones de resultados de ejercicios anteriores por la cantidad de -$10´393,604.07, incrementandose respecto al 30 de noviembre del presente, por la cantidad de $3.00 los cuales corresponden a ingresos por servicios de vigilancia facturados años anteriores.</t>
  </si>
  <si>
    <t>Bienes muebles</t>
  </si>
  <si>
    <t>En el periodo del 01 al 31 de julio de 2020, se hace la adquisición de 74 radios KENWOOD TK-2000-KV2 de 16 canales, con un valor de $4,650.00 más IVA.</t>
  </si>
  <si>
    <t>Durante el Ejercicio del 1 de Enero al 31 de diciembre de 2020, el ente no utiliza Cuentas de Orden Contables ni Presupuestarias.</t>
  </si>
  <si>
    <t>Policía Auxiliar del Estado de Michoacán de Ocampo en el ejercicio fiscal del 01 de enero y hasta el 31 de Diciembre de 2020, obtuvo ingresos exclusivamente por la prestación de servicios de seguridad, protección, vigilancia de empresas particulares, así como de instituciones públicas y privadas, por lo tanto las condiciones económicas y financieras con las que opera la entidad dependen de los ingresos que reciba por ese concepto y los gastos que realice para su funcionamiento.</t>
  </si>
  <si>
    <t>Actualización: durante el periodo del 1° de Enero al 31 de diciembre de 2020, no se realizaron actualizaciones del valor de los activos, pasivos y Hacienda Pública/Patrimonio.</t>
  </si>
  <si>
    <t>Al 31 de diciembre de 2020 no se cuenta con alguna reserva actuarial.</t>
  </si>
  <si>
    <t>Apartir de Abril de 2019, se implementó el programa de Contabilidad Gubernamental denominado Sistema Automatizado de Administración y Contabilidad Gubernamental. Net (SAACG.NET), el cual permitió se armonizara en su totalidad la información financiera de la entidad, así como que la entidad cumpla en su totalidad con la normatividad emitida por el CONAC.</t>
  </si>
  <si>
    <t>La Policía Auxiliar del Estado de Michoacán de Ocampo, al 31 de Diciembre de 2020, no cuenta con Activos en moneda extranjera, Pasivos en moneda extranjera, Posición en moneda extranjera, Tipo de Cambio ni Métodos de protección de riesgo por variaciones en el tipo de cambio, toda vez que todas las operaciones que realiza la entidad son en moneda nacional.</t>
  </si>
  <si>
    <t>El rubro de Bienes muebles e intangibles asciende al 31 de Diciembre de 2020 a $7’108,297.73</t>
  </si>
  <si>
    <t>La depreciación y amortización contable asciende a $ 4’161,006.62 integrada como sigue:</t>
  </si>
  <si>
    <t>Al 31 de diciembre de 2020 la entidad no cuenta con Fideicomisos, Mandatos y Análogos</t>
  </si>
  <si>
    <t>Policía Auxiliar del Estado de Michoacán de Ocampo percibe Ingresos únicamente por la prestación de servicios de vigilancia, al 31 de diciembre de 2020 y de conformidad con su presupuesto de ingresos presenta los siguientes avances:</t>
  </si>
  <si>
    <t>La emisión de los estados financieros que se presentan, fue autorizada y firmada en cada una de las páginas que la integran el 12 de Enero de 2021 por el Lic. José Ortega Silva, Director General.</t>
  </si>
  <si>
    <t>Intangibles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</si>
</sst>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quot;$&quot;* #,##0.00_);_(&quot;$&quot;* \(#,##0.00\);_(&quot;$&quot;* &quot;-&quot;??_);_(@_)"/>
    <numFmt numFmtId="165" formatCode="&quot;$&quot;\ #,###,###.00"/>
    <numFmt numFmtId="166" formatCode="_(* #,##0.00_);_(* \(#,##0.00\);_(* &quot;-&quot;??_);_(@_)"/>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sz val="10"/>
      <color rgb="FF000000"/>
      <name val="Times New Roman"/>
      <family val="1"/>
    </font>
    <font>
      <b/>
      <sz val="8"/>
      <color theme="1"/>
      <name val="Arial"/>
      <family val="2"/>
    </font>
    <font>
      <sz val="8"/>
      <color theme="1"/>
      <name val="Arial"/>
      <family val="2"/>
    </font>
  </fonts>
  <fills count="7">
    <fill>
      <patternFill patternType="none"/>
    </fill>
    <fill>
      <patternFill patternType="gray125"/>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style="thin">
        <color indexed="64"/>
      </top>
      <bottom style="double">
        <color indexed="64"/>
      </bottom>
      <diagonal/>
    </border>
  </borders>
  <cellStyleXfs count="4">
    <xf numFmtId="0" fontId="0" fillId="0" borderId="0"/>
    <xf numFmtId="0" fontId="16" fillId="0" borderId="0" applyNumberFormat="0" applyFill="0" applyBorder="0" applyAlignment="0" applyProtection="0">
      <alignment vertical="top"/>
      <protection locked="0"/>
    </xf>
    <xf numFmtId="164" fontId="28" fillId="0" borderId="0" applyFont="0" applyFill="0" applyBorder="0" applyAlignment="0" applyProtection="0"/>
    <xf numFmtId="43" fontId="29" fillId="0" borderId="0" applyFont="0" applyFill="0" applyBorder="0" applyAlignment="0" applyProtection="0"/>
  </cellStyleXfs>
  <cellXfs count="31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9" fillId="0" borderId="0" xfId="0" applyFont="1" applyFill="1" applyBorder="1" applyAlignment="1">
      <alignment horizontal="left" vertical="top"/>
    </xf>
    <xf numFmtId="0" fontId="8" fillId="0" borderId="0" xfId="0" applyFont="1" applyFill="1" applyBorder="1" applyAlignment="1">
      <alignment horizontal="left" vertical="top"/>
    </xf>
    <xf numFmtId="0" fontId="10" fillId="0" borderId="0" xfId="0" applyFont="1" applyAlignment="1">
      <alignment horizontal="center"/>
    </xf>
    <xf numFmtId="0" fontId="13" fillId="0" borderId="0" xfId="0" applyFont="1" applyAlignment="1"/>
    <xf numFmtId="0" fontId="14" fillId="0" borderId="0" xfId="0" applyFont="1" applyAlignment="1"/>
    <xf numFmtId="0" fontId="13" fillId="0" borderId="0" xfId="0" applyFont="1"/>
    <xf numFmtId="0" fontId="9" fillId="0" borderId="0" xfId="0" applyFont="1" applyFill="1" applyBorder="1" applyAlignment="1">
      <alignment vertical="top" wrapText="1"/>
    </xf>
    <xf numFmtId="49" fontId="9" fillId="0" borderId="0" xfId="0" applyNumberFormat="1" applyFont="1" applyFill="1" applyBorder="1" applyAlignment="1">
      <alignment vertical="top" wrapText="1"/>
    </xf>
    <xf numFmtId="0" fontId="14" fillId="0" borderId="0" xfId="0" applyFont="1"/>
    <xf numFmtId="0" fontId="14" fillId="0" borderId="0" xfId="0" applyFont="1" applyAlignment="1">
      <alignment vertical="center"/>
    </xf>
    <xf numFmtId="49" fontId="13" fillId="0" borderId="0" xfId="0" applyNumberFormat="1" applyFont="1" applyFill="1" applyBorder="1" applyAlignment="1">
      <alignment horizontal="right"/>
    </xf>
    <xf numFmtId="4" fontId="13" fillId="0" borderId="0" xfId="0" applyNumberFormat="1" applyFont="1" applyFill="1" applyBorder="1" applyAlignment="1"/>
    <xf numFmtId="49" fontId="8" fillId="0" borderId="0" xfId="0" applyNumberFormat="1" applyFont="1" applyFill="1" applyBorder="1" applyAlignment="1">
      <alignment horizontal="left" vertical="top"/>
    </xf>
    <xf numFmtId="0" fontId="13" fillId="0" borderId="0" xfId="0" applyFont="1" applyAlignment="1">
      <alignment vertical="center"/>
    </xf>
    <xf numFmtId="49" fontId="12"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3" fillId="0" borderId="0" xfId="0" applyFont="1" applyAlignment="1">
      <alignment horizontal="justify" vertical="justify" wrapText="1"/>
    </xf>
    <xf numFmtId="0" fontId="1" fillId="0" borderId="0" xfId="0" applyFont="1" applyFill="1" applyBorder="1" applyAlignment="1">
      <alignment horizontal="justify" vertical="justify"/>
    </xf>
    <xf numFmtId="0" fontId="22" fillId="0" borderId="0" xfId="0" applyFont="1" applyFill="1" applyBorder="1" applyAlignment="1">
      <alignment horizontal="left" vertical="top"/>
    </xf>
    <xf numFmtId="0" fontId="17" fillId="0" borderId="0" xfId="0" applyFont="1" applyFill="1" applyBorder="1" applyAlignment="1">
      <alignment horizontal="left" vertical="top"/>
    </xf>
    <xf numFmtId="0" fontId="24" fillId="3" borderId="15" xfId="0" applyFont="1" applyFill="1" applyBorder="1" applyAlignment="1">
      <alignment horizontal="center" vertical="center"/>
    </xf>
    <xf numFmtId="0" fontId="24" fillId="3" borderId="11" xfId="0" applyFont="1" applyFill="1" applyBorder="1" applyAlignment="1">
      <alignment horizontal="center" vertical="center"/>
    </xf>
    <xf numFmtId="0" fontId="24" fillId="3" borderId="16" xfId="0" applyFont="1" applyFill="1" applyBorder="1" applyAlignment="1">
      <alignment horizontal="center" vertical="center"/>
    </xf>
    <xf numFmtId="0" fontId="24" fillId="5" borderId="15" xfId="0" applyFont="1" applyFill="1" applyBorder="1" applyAlignment="1">
      <alignment horizontal="center" vertical="center"/>
    </xf>
    <xf numFmtId="0" fontId="25" fillId="5" borderId="11" xfId="0" applyFont="1" applyFill="1" applyBorder="1" applyAlignment="1">
      <alignment vertical="center"/>
    </xf>
    <xf numFmtId="0" fontId="25" fillId="5" borderId="11" xfId="0" applyFont="1" applyFill="1" applyBorder="1" applyAlignment="1">
      <alignment vertical="center" wrapText="1"/>
    </xf>
    <xf numFmtId="49" fontId="25" fillId="5" borderId="11" xfId="0" applyNumberFormat="1" applyFont="1" applyFill="1" applyBorder="1" applyAlignment="1">
      <alignment vertical="center"/>
    </xf>
    <xf numFmtId="49" fontId="25" fillId="5" borderId="16" xfId="0" applyNumberFormat="1" applyFont="1" applyFill="1" applyBorder="1" applyAlignment="1">
      <alignment vertical="center"/>
    </xf>
    <xf numFmtId="0" fontId="24" fillId="0" borderId="15" xfId="0" applyFont="1" applyFill="1" applyBorder="1" applyAlignment="1">
      <alignment horizontal="center" vertical="center"/>
    </xf>
    <xf numFmtId="0" fontId="25" fillId="0" borderId="11" xfId="0" applyFont="1" applyFill="1" applyBorder="1" applyAlignment="1">
      <alignment vertical="center"/>
    </xf>
    <xf numFmtId="0" fontId="25" fillId="0" borderId="11" xfId="0" applyFont="1" applyFill="1" applyBorder="1" applyAlignment="1">
      <alignment vertical="center" wrapText="1"/>
    </xf>
    <xf numFmtId="49" fontId="25" fillId="0" borderId="11" xfId="0" applyNumberFormat="1" applyFont="1" applyFill="1" applyBorder="1" applyAlignment="1">
      <alignment vertical="center"/>
    </xf>
    <xf numFmtId="49" fontId="25" fillId="0" borderId="16" xfId="0" applyNumberFormat="1" applyFont="1" applyFill="1" applyBorder="1" applyAlignment="1">
      <alignment vertical="center"/>
    </xf>
    <xf numFmtId="0" fontId="24" fillId="5" borderId="17" xfId="0" applyFont="1" applyFill="1" applyBorder="1" applyAlignment="1">
      <alignment horizontal="center" vertical="center"/>
    </xf>
    <xf numFmtId="0" fontId="25" fillId="5" borderId="18" xfId="0" applyFont="1" applyFill="1" applyBorder="1" applyAlignment="1">
      <alignment vertical="center"/>
    </xf>
    <xf numFmtId="0" fontId="25" fillId="5" borderId="18" xfId="0" applyFont="1" applyFill="1" applyBorder="1" applyAlignment="1">
      <alignment vertical="center" wrapText="1"/>
    </xf>
    <xf numFmtId="49" fontId="25" fillId="5" borderId="18" xfId="0" applyNumberFormat="1" applyFont="1" applyFill="1" applyBorder="1" applyAlignment="1">
      <alignment vertical="center"/>
    </xf>
    <xf numFmtId="49" fontId="25" fillId="5" borderId="19" xfId="0" applyNumberFormat="1" applyFont="1" applyFill="1" applyBorder="1" applyAlignment="1">
      <alignment vertical="center"/>
    </xf>
    <xf numFmtId="0" fontId="19" fillId="0" borderId="0" xfId="0" applyFont="1"/>
    <xf numFmtId="0" fontId="26" fillId="0" borderId="0" xfId="0" applyFont="1" applyAlignment="1"/>
    <xf numFmtId="0" fontId="26" fillId="0" borderId="0" xfId="0" applyFont="1" applyBorder="1" applyAlignment="1">
      <alignment vertical="center"/>
    </xf>
    <xf numFmtId="49" fontId="26" fillId="0" borderId="0" xfId="0" applyNumberFormat="1" applyFont="1" applyBorder="1" applyAlignment="1">
      <alignment vertical="center"/>
    </xf>
    <xf numFmtId="0" fontId="27" fillId="0" borderId="0" xfId="0" applyFont="1" applyFill="1" applyBorder="1" applyAlignment="1">
      <alignment horizontal="left" vertical="top"/>
    </xf>
    <xf numFmtId="49" fontId="25" fillId="0" borderId="21" xfId="0" applyNumberFormat="1" applyFont="1" applyFill="1" applyBorder="1" applyAlignment="1">
      <alignment vertical="center"/>
    </xf>
    <xf numFmtId="49" fontId="25" fillId="0" borderId="22" xfId="0" applyNumberFormat="1" applyFont="1" applyFill="1" applyBorder="1" applyAlignment="1">
      <alignment vertical="center"/>
    </xf>
    <xf numFmtId="0" fontId="24" fillId="0" borderId="17" xfId="0" applyFont="1" applyFill="1" applyBorder="1" applyAlignment="1">
      <alignment horizontal="center" vertical="center"/>
    </xf>
    <xf numFmtId="0" fontId="25" fillId="0" borderId="18" xfId="0" applyFont="1" applyFill="1" applyBorder="1" applyAlignment="1">
      <alignment vertical="center"/>
    </xf>
    <xf numFmtId="0" fontId="25" fillId="0" borderId="18" xfId="0" applyFont="1" applyFill="1" applyBorder="1" applyAlignment="1">
      <alignment vertical="center" wrapText="1"/>
    </xf>
    <xf numFmtId="49" fontId="25" fillId="0" borderId="18" xfId="0" applyNumberFormat="1" applyFont="1" applyFill="1" applyBorder="1" applyAlignment="1">
      <alignment vertical="center"/>
    </xf>
    <xf numFmtId="49" fontId="25" fillId="0" borderId="19" xfId="0" applyNumberFormat="1" applyFont="1" applyFill="1" applyBorder="1" applyAlignment="1">
      <alignment vertical="center"/>
    </xf>
    <xf numFmtId="0" fontId="5" fillId="6" borderId="0" xfId="0" applyFont="1" applyFill="1" applyBorder="1" applyAlignment="1">
      <alignment vertical="top"/>
    </xf>
    <xf numFmtId="49" fontId="12" fillId="6" borderId="0" xfId="0" applyNumberFormat="1" applyFont="1" applyFill="1" applyBorder="1" applyAlignment="1">
      <alignment horizontal="left" vertical="top"/>
    </xf>
    <xf numFmtId="0" fontId="8" fillId="6" borderId="0" xfId="0" applyFont="1" applyFill="1" applyBorder="1" applyAlignment="1">
      <alignment horizontal="left" vertical="top"/>
    </xf>
    <xf numFmtId="0" fontId="8" fillId="6" borderId="0" xfId="0" applyFont="1" applyFill="1" applyBorder="1" applyAlignment="1">
      <alignment horizontal="justify" vertical="justify" wrapText="1"/>
    </xf>
    <xf numFmtId="0" fontId="11" fillId="6" borderId="0" xfId="0" applyFont="1" applyFill="1" applyBorder="1" applyAlignment="1">
      <alignment horizontal="left" vertical="top"/>
    </xf>
    <xf numFmtId="0" fontId="12" fillId="6" borderId="0" xfId="0" applyFont="1" applyFill="1" applyBorder="1" applyAlignment="1">
      <alignment horizontal="left" vertical="top"/>
    </xf>
    <xf numFmtId="0" fontId="8" fillId="6" borderId="0" xfId="0" applyFont="1" applyFill="1" applyBorder="1" applyAlignment="1">
      <alignment vertical="top" wrapText="1"/>
    </xf>
    <xf numFmtId="0" fontId="5" fillId="6" borderId="0" xfId="0" applyFont="1" applyFill="1" applyBorder="1" applyAlignment="1">
      <alignment horizontal="left" vertical="top"/>
    </xf>
    <xf numFmtId="0" fontId="13" fillId="0" borderId="2" xfId="0" applyNumberFormat="1" applyFont="1" applyFill="1" applyBorder="1" applyAlignment="1"/>
    <xf numFmtId="0" fontId="13" fillId="0" borderId="4" xfId="0" applyNumberFormat="1" applyFont="1" applyFill="1" applyBorder="1" applyAlignment="1"/>
    <xf numFmtId="0" fontId="13" fillId="0" borderId="3" xfId="0" applyNumberFormat="1" applyFont="1" applyFill="1" applyBorder="1" applyAlignment="1"/>
    <xf numFmtId="0" fontId="14" fillId="0" borderId="0" xfId="0" applyNumberFormat="1" applyFont="1" applyFill="1" applyBorder="1" applyAlignment="1">
      <alignment horizontal="right"/>
    </xf>
    <xf numFmtId="0" fontId="14" fillId="0" borderId="0" xfId="2"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4" fillId="0" borderId="0" xfId="2" applyNumberFormat="1" applyFont="1" applyFill="1" applyBorder="1" applyAlignment="1"/>
    <xf numFmtId="0" fontId="13" fillId="0" borderId="0" xfId="0" applyFont="1" applyAlignment="1">
      <alignment horizontal="justify" vertical="justify" wrapText="1"/>
    </xf>
    <xf numFmtId="0" fontId="14" fillId="0" borderId="4" xfId="0" applyFont="1" applyFill="1" applyBorder="1" applyAlignment="1"/>
    <xf numFmtId="0" fontId="14" fillId="0" borderId="3" xfId="0" applyFont="1" applyFill="1" applyBorder="1" applyAlignment="1"/>
    <xf numFmtId="0" fontId="5" fillId="0" borderId="0" xfId="0" applyFont="1" applyFill="1" applyBorder="1" applyAlignment="1">
      <alignment horizontal="center" vertical="top"/>
    </xf>
    <xf numFmtId="0" fontId="1" fillId="0" borderId="0" xfId="0" applyFont="1" applyFill="1" applyBorder="1" applyAlignment="1">
      <alignment horizontal="center" vertical="top" wrapText="1"/>
    </xf>
    <xf numFmtId="0" fontId="1" fillId="0" borderId="0" xfId="0" applyFont="1" applyFill="1" applyBorder="1" applyAlignment="1">
      <alignment horizontal="justify" vertical="center" wrapText="1"/>
    </xf>
    <xf numFmtId="0" fontId="13" fillId="0" borderId="0" xfId="0" applyFont="1" applyAlignment="1">
      <alignment horizontal="justify" vertical="center"/>
    </xf>
    <xf numFmtId="0" fontId="1" fillId="0" borderId="0" xfId="0" applyFont="1" applyFill="1" applyBorder="1" applyAlignment="1">
      <alignment horizontal="left" vertical="justify"/>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5" fillId="0" borderId="0" xfId="0" applyFont="1" applyFill="1" applyBorder="1" applyAlignment="1">
      <alignment horizontal="justify" vertical="justify"/>
    </xf>
    <xf numFmtId="43" fontId="5" fillId="0" borderId="0" xfId="3" applyFont="1" applyFill="1" applyBorder="1" applyAlignment="1">
      <alignment horizontal="left" vertical="top"/>
    </xf>
    <xf numFmtId="166" fontId="5" fillId="0" borderId="0" xfId="0" applyNumberFormat="1" applyFont="1" applyFill="1" applyBorder="1" applyAlignment="1">
      <alignment horizontal="left" vertical="top"/>
    </xf>
    <xf numFmtId="0" fontId="7" fillId="0" borderId="0" xfId="0" applyFont="1" applyFill="1" applyBorder="1" applyAlignment="1">
      <alignment horizontal="justify" vertical="center"/>
    </xf>
    <xf numFmtId="0" fontId="5" fillId="0" borderId="0" xfId="0" applyFont="1" applyFill="1" applyBorder="1" applyAlignment="1">
      <alignment vertical="center"/>
    </xf>
    <xf numFmtId="0" fontId="13" fillId="0" borderId="0" xfId="0" applyFont="1" applyAlignment="1">
      <alignment horizontal="justify" vertical="center"/>
    </xf>
    <xf numFmtId="0" fontId="14" fillId="0" borderId="4" xfId="0" applyFont="1" applyFill="1" applyBorder="1" applyAlignment="1"/>
    <xf numFmtId="0" fontId="14" fillId="0" borderId="3" xfId="0" applyFont="1" applyFill="1" applyBorder="1" applyAlignment="1"/>
    <xf numFmtId="0" fontId="13" fillId="0" borderId="2" xfId="0" applyNumberFormat="1" applyFont="1" applyFill="1" applyBorder="1" applyAlignment="1"/>
    <xf numFmtId="0" fontId="1" fillId="0" borderId="0" xfId="0" applyFont="1" applyFill="1" applyBorder="1" applyAlignment="1">
      <alignment horizontal="left" vertical="top"/>
    </xf>
    <xf numFmtId="0" fontId="14" fillId="0" borderId="2" xfId="0" applyFont="1" applyFill="1" applyBorder="1" applyAlignment="1"/>
    <xf numFmtId="0" fontId="14" fillId="0" borderId="4" xfId="0" applyFont="1" applyFill="1" applyBorder="1" applyAlignment="1"/>
    <xf numFmtId="0" fontId="14" fillId="0" borderId="3" xfId="0" applyFont="1" applyFill="1" applyBorder="1" applyAlignment="1"/>
    <xf numFmtId="0" fontId="14" fillId="0" borderId="2" xfId="0" applyFont="1" applyFill="1" applyBorder="1" applyAlignment="1">
      <alignment horizontal="center"/>
    </xf>
    <xf numFmtId="0" fontId="14" fillId="0" borderId="4" xfId="0" applyFont="1" applyFill="1" applyBorder="1" applyAlignment="1">
      <alignment horizontal="center"/>
    </xf>
    <xf numFmtId="0" fontId="14" fillId="0" borderId="3" xfId="0" applyFont="1" applyFill="1" applyBorder="1" applyAlignment="1">
      <alignment horizontal="center"/>
    </xf>
    <xf numFmtId="49" fontId="14" fillId="0" borderId="2" xfId="0" applyNumberFormat="1" applyFont="1" applyFill="1" applyBorder="1" applyAlignment="1">
      <alignment horizontal="right"/>
    </xf>
    <xf numFmtId="49" fontId="14" fillId="0" borderId="4" xfId="0" applyNumberFormat="1" applyFont="1" applyFill="1" applyBorder="1" applyAlignment="1">
      <alignment horizontal="right"/>
    </xf>
    <xf numFmtId="49" fontId="14" fillId="0" borderId="3" xfId="0" applyNumberFormat="1" applyFont="1" applyFill="1" applyBorder="1" applyAlignment="1">
      <alignment horizontal="right"/>
    </xf>
    <xf numFmtId="164" fontId="14" fillId="0" borderId="2" xfId="2" applyFont="1" applyBorder="1" applyAlignment="1"/>
    <xf numFmtId="164" fontId="14" fillId="0" borderId="4" xfId="2" applyFont="1" applyBorder="1" applyAlignment="1"/>
    <xf numFmtId="164" fontId="14" fillId="0" borderId="3" xfId="2" applyFont="1" applyBorder="1" applyAlignment="1"/>
    <xf numFmtId="0" fontId="13"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3" fillId="0" borderId="0" xfId="0" applyFont="1" applyAlignment="1">
      <alignment horizontal="justify"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164" fontId="14" fillId="0" borderId="2" xfId="2" applyFont="1" applyFill="1" applyBorder="1" applyAlignment="1"/>
    <xf numFmtId="164" fontId="14" fillId="0" borderId="4" xfId="2" applyFont="1" applyFill="1" applyBorder="1" applyAlignment="1"/>
    <xf numFmtId="164" fontId="14" fillId="0" borderId="3" xfId="2" applyFont="1" applyFill="1" applyBorder="1" applyAlignment="1"/>
    <xf numFmtId="0" fontId="14" fillId="0" borderId="1" xfId="0" applyFont="1" applyFill="1" applyBorder="1" applyAlignment="1">
      <alignment horizontal="center"/>
    </xf>
    <xf numFmtId="0" fontId="14" fillId="0" borderId="1" xfId="0" applyNumberFormat="1" applyFont="1" applyFill="1" applyBorder="1" applyAlignment="1">
      <alignment horizontal="right"/>
    </xf>
    <xf numFmtId="0" fontId="14" fillId="0" borderId="2" xfId="0" applyNumberFormat="1" applyFont="1" applyFill="1" applyBorder="1" applyAlignment="1">
      <alignment horizontal="right"/>
    </xf>
    <xf numFmtId="0" fontId="14" fillId="0" borderId="4" xfId="0" applyNumberFormat="1" applyFont="1" applyFill="1" applyBorder="1" applyAlignment="1">
      <alignment horizontal="right"/>
    </xf>
    <xf numFmtId="0" fontId="14" fillId="0" borderId="3" xfId="0" applyNumberFormat="1" applyFont="1" applyFill="1" applyBorder="1" applyAlignment="1">
      <alignment horizontal="right"/>
    </xf>
    <xf numFmtId="165" fontId="13" fillId="0" borderId="1" xfId="0" applyNumberFormat="1" applyFont="1" applyFill="1" applyBorder="1" applyAlignment="1"/>
    <xf numFmtId="4" fontId="13" fillId="0" borderId="1" xfId="0" applyNumberFormat="1" applyFont="1" applyFill="1" applyBorder="1" applyAlignment="1"/>
    <xf numFmtId="165" fontId="13" fillId="0" borderId="2" xfId="0" applyNumberFormat="1" applyFont="1" applyFill="1" applyBorder="1" applyAlignment="1"/>
    <xf numFmtId="165" fontId="13" fillId="0" borderId="4" xfId="0" applyNumberFormat="1" applyFont="1" applyFill="1" applyBorder="1" applyAlignment="1"/>
    <xf numFmtId="165" fontId="13" fillId="0" borderId="3" xfId="0" applyNumberFormat="1" applyFont="1" applyFill="1" applyBorder="1" applyAlignment="1"/>
    <xf numFmtId="0" fontId="14" fillId="0" borderId="1" xfId="0" applyFont="1" applyFill="1" applyBorder="1" applyAlignment="1"/>
    <xf numFmtId="0" fontId="13" fillId="0" borderId="0" xfId="0" applyFont="1" applyAlignment="1">
      <alignment horizontal="justify" vertical="center" wrapText="1"/>
    </xf>
    <xf numFmtId="0" fontId="13" fillId="0" borderId="0" xfId="0" applyFont="1" applyAlignment="1">
      <alignment horizontal="justify" vertical="center"/>
    </xf>
    <xf numFmtId="0" fontId="13" fillId="0" borderId="1" xfId="0" applyNumberFormat="1" applyFont="1" applyBorder="1" applyAlignment="1"/>
    <xf numFmtId="0" fontId="13" fillId="0" borderId="2" xfId="0" applyNumberFormat="1" applyFont="1" applyFill="1" applyBorder="1" applyAlignment="1">
      <alignment horizontal="left"/>
    </xf>
    <xf numFmtId="0" fontId="13" fillId="0" borderId="4" xfId="0" applyNumberFormat="1" applyFont="1" applyFill="1" applyBorder="1" applyAlignment="1">
      <alignment horizontal="left"/>
    </xf>
    <xf numFmtId="164" fontId="14" fillId="0" borderId="2" xfId="2" applyFont="1" applyFill="1" applyBorder="1" applyAlignment="1">
      <alignment horizontal="right"/>
    </xf>
    <xf numFmtId="164" fontId="14" fillId="0" borderId="4" xfId="2" applyFont="1" applyFill="1" applyBorder="1" applyAlignment="1">
      <alignment horizontal="right"/>
    </xf>
    <xf numFmtId="164" fontId="14" fillId="0" borderId="3" xfId="2" applyFont="1" applyFill="1" applyBorder="1" applyAlignment="1">
      <alignment horizontal="right"/>
    </xf>
    <xf numFmtId="0" fontId="13" fillId="0" borderId="0" xfId="0" applyFont="1" applyAlignment="1">
      <alignment wrapText="1"/>
    </xf>
    <xf numFmtId="164" fontId="14" fillId="0" borderId="2" xfId="2" applyFont="1" applyFill="1" applyBorder="1" applyAlignment="1">
      <alignment horizontal="center"/>
    </xf>
    <xf numFmtId="164" fontId="14" fillId="0" borderId="4" xfId="2" applyFont="1" applyFill="1" applyBorder="1" applyAlignment="1">
      <alignment horizontal="center"/>
    </xf>
    <xf numFmtId="164" fontId="14" fillId="0" borderId="3" xfId="2" applyFont="1" applyFill="1" applyBorder="1" applyAlignment="1">
      <alignment horizontal="center"/>
    </xf>
    <xf numFmtId="9" fontId="14" fillId="0" borderId="1" xfId="0" applyNumberFormat="1" applyFont="1" applyFill="1" applyBorder="1" applyAlignment="1">
      <alignment horizontal="center"/>
    </xf>
    <xf numFmtId="0" fontId="18" fillId="0" borderId="0" xfId="0" applyFont="1" applyFill="1" applyBorder="1" applyAlignment="1">
      <alignment horizontal="center"/>
    </xf>
    <xf numFmtId="49" fontId="14" fillId="0" borderId="2" xfId="0" applyNumberFormat="1" applyFont="1" applyBorder="1" applyAlignment="1">
      <alignment horizontal="right"/>
    </xf>
    <xf numFmtId="49" fontId="14" fillId="0" borderId="4" xfId="0" applyNumberFormat="1" applyFont="1" applyBorder="1" applyAlignment="1">
      <alignment horizontal="right"/>
    </xf>
    <xf numFmtId="49" fontId="14" fillId="0" borderId="3" xfId="0" applyNumberFormat="1" applyFont="1" applyBorder="1" applyAlignment="1">
      <alignment horizontal="right"/>
    </xf>
    <xf numFmtId="164" fontId="14" fillId="0" borderId="1" xfId="2" applyFont="1" applyBorder="1" applyAlignment="1"/>
    <xf numFmtId="0" fontId="13" fillId="0" borderId="2" xfId="0" applyNumberFormat="1" applyFont="1" applyBorder="1" applyAlignment="1"/>
    <xf numFmtId="0" fontId="13" fillId="0" borderId="4" xfId="0" applyNumberFormat="1" applyFont="1" applyBorder="1" applyAlignment="1"/>
    <xf numFmtId="0" fontId="13" fillId="0" borderId="3" xfId="0" applyNumberFormat="1" applyFont="1" applyBorder="1" applyAlignment="1"/>
    <xf numFmtId="0" fontId="1" fillId="0" borderId="0" xfId="0" applyFont="1" applyFill="1" applyBorder="1" applyAlignment="1">
      <alignment horizontal="left" vertical="top"/>
    </xf>
    <xf numFmtId="0" fontId="13" fillId="0" borderId="4" xfId="0" applyNumberFormat="1" applyFont="1" applyFill="1" applyBorder="1" applyAlignment="1"/>
    <xf numFmtId="0" fontId="13" fillId="0" borderId="3" xfId="0" applyNumberFormat="1" applyFont="1" applyFill="1" applyBorder="1" applyAlignment="1"/>
    <xf numFmtId="0" fontId="2" fillId="0" borderId="0" xfId="0" applyFont="1" applyFill="1" applyBorder="1" applyAlignment="1">
      <alignment horizontal="center" vertical="top"/>
    </xf>
    <xf numFmtId="9" fontId="13" fillId="0" borderId="2" xfId="0" applyNumberFormat="1" applyFont="1" applyFill="1" applyBorder="1" applyAlignment="1"/>
    <xf numFmtId="9" fontId="13" fillId="0" borderId="4" xfId="0" applyNumberFormat="1" applyFont="1" applyFill="1" applyBorder="1" applyAlignment="1"/>
    <xf numFmtId="9" fontId="13" fillId="0" borderId="3" xfId="0" applyNumberFormat="1" applyFont="1" applyFill="1" applyBorder="1" applyAlignment="1"/>
    <xf numFmtId="0" fontId="13" fillId="0" borderId="0" xfId="0" applyFont="1" applyAlignment="1">
      <alignment horizontal="justify" vertical="justify" wrapText="1"/>
    </xf>
    <xf numFmtId="164" fontId="14" fillId="0" borderId="2" xfId="2" applyFont="1" applyBorder="1" applyAlignment="1">
      <alignment horizontal="right"/>
    </xf>
    <xf numFmtId="164" fontId="14" fillId="0" borderId="4" xfId="2" applyFont="1" applyBorder="1" applyAlignment="1">
      <alignment horizontal="right"/>
    </xf>
    <xf numFmtId="164" fontId="14" fillId="0" borderId="3" xfId="2" applyFont="1" applyBorder="1" applyAlignment="1">
      <alignment horizontal="right"/>
    </xf>
    <xf numFmtId="164" fontId="14" fillId="0" borderId="1" xfId="2" applyFont="1" applyFill="1" applyBorder="1" applyAlignment="1"/>
    <xf numFmtId="0" fontId="14" fillId="0" borderId="0" xfId="2" applyNumberFormat="1" applyFont="1" applyFill="1" applyBorder="1" applyAlignment="1"/>
    <xf numFmtId="0" fontId="1" fillId="0" borderId="0" xfId="0" applyFont="1" applyFill="1" applyBorder="1" applyAlignment="1">
      <alignment horizontal="justify" vertical="justify" wrapText="1"/>
    </xf>
    <xf numFmtId="0" fontId="5" fillId="0" borderId="0" xfId="0" applyFont="1" applyFill="1" applyBorder="1" applyAlignment="1">
      <alignment horizontal="justify" vertical="center" wrapText="1"/>
    </xf>
    <xf numFmtId="0" fontId="1" fillId="0" borderId="0" xfId="0" applyFont="1" applyFill="1" applyBorder="1" applyAlignment="1">
      <alignment horizontal="left" vertical="top" wrapText="1"/>
    </xf>
    <xf numFmtId="0" fontId="1" fillId="0" borderId="0" xfId="0" applyFont="1" applyFill="1" applyBorder="1" applyAlignment="1">
      <alignment horizontal="center" vertical="top" wrapText="1"/>
    </xf>
    <xf numFmtId="0" fontId="14" fillId="0" borderId="2" xfId="0" applyFont="1" applyFill="1" applyBorder="1" applyAlignment="1">
      <alignment horizontal="left"/>
    </xf>
    <xf numFmtId="0" fontId="14" fillId="0" borderId="4" xfId="0" applyFont="1" applyFill="1" applyBorder="1" applyAlignment="1">
      <alignment horizontal="left"/>
    </xf>
    <xf numFmtId="0" fontId="1" fillId="0" borderId="0" xfId="0" applyFont="1" applyFill="1" applyBorder="1" applyAlignment="1">
      <alignment horizontal="justify" vertical="center" wrapText="1"/>
    </xf>
    <xf numFmtId="44" fontId="1" fillId="0" borderId="0" xfId="3" applyNumberFormat="1" applyFont="1" applyFill="1" applyBorder="1" applyAlignment="1">
      <alignment horizontal="center" vertical="top" wrapText="1"/>
    </xf>
    <xf numFmtId="44" fontId="1" fillId="0" borderId="9" xfId="3" applyNumberFormat="1" applyFont="1" applyFill="1" applyBorder="1" applyAlignment="1">
      <alignment horizontal="center" vertical="top" wrapText="1"/>
    </xf>
    <xf numFmtId="44" fontId="1" fillId="0" borderId="6" xfId="3" applyNumberFormat="1" applyFont="1" applyFill="1" applyBorder="1" applyAlignment="1">
      <alignment horizontal="center" vertical="top" wrapText="1"/>
    </xf>
    <xf numFmtId="43" fontId="1" fillId="0" borderId="0" xfId="3" applyFont="1" applyFill="1" applyBorder="1" applyAlignment="1">
      <alignment horizontal="center" vertical="top" wrapText="1"/>
    </xf>
    <xf numFmtId="0" fontId="13" fillId="0" borderId="0" xfId="0" applyFont="1" applyAlignment="1">
      <alignment horizontal="left"/>
    </xf>
    <xf numFmtId="43" fontId="13" fillId="0" borderId="0" xfId="3" applyFont="1" applyAlignment="1">
      <alignment horizontal="center"/>
    </xf>
    <xf numFmtId="49" fontId="14" fillId="0" borderId="2" xfId="0" applyNumberFormat="1" applyFont="1" applyFill="1" applyBorder="1" applyAlignment="1">
      <alignment horizontal="center"/>
    </xf>
    <xf numFmtId="49" fontId="14" fillId="0" borderId="4" xfId="0" applyNumberFormat="1" applyFont="1" applyFill="1" applyBorder="1" applyAlignment="1">
      <alignment horizontal="center"/>
    </xf>
    <xf numFmtId="43" fontId="1" fillId="0" borderId="0" xfId="3" applyFont="1" applyFill="1" applyBorder="1" applyAlignment="1">
      <alignment horizontal="center" vertical="top"/>
    </xf>
    <xf numFmtId="164" fontId="1" fillId="0" borderId="0" xfId="2" applyFont="1" applyFill="1" applyBorder="1" applyAlignment="1">
      <alignment horizontal="center" vertical="top"/>
    </xf>
    <xf numFmtId="164" fontId="1" fillId="0" borderId="9" xfId="2" applyFont="1" applyFill="1" applyBorder="1" applyAlignment="1">
      <alignment horizontal="center" vertical="top"/>
    </xf>
    <xf numFmtId="0" fontId="1" fillId="0" borderId="0" xfId="0" applyFont="1" applyFill="1" applyBorder="1" applyAlignment="1">
      <alignment horizontal="left" vertical="justify"/>
    </xf>
    <xf numFmtId="0" fontId="1" fillId="0" borderId="0" xfId="0" applyFont="1" applyFill="1" applyBorder="1" applyAlignment="1">
      <alignment horizontal="justify" vertical="center"/>
    </xf>
    <xf numFmtId="0" fontId="7" fillId="0" borderId="0" xfId="0" applyFont="1" applyFill="1" applyBorder="1" applyAlignment="1">
      <alignment horizontal="center" vertical="justify"/>
    </xf>
    <xf numFmtId="0" fontId="5" fillId="0" borderId="0" xfId="0" applyFont="1" applyFill="1" applyBorder="1" applyAlignment="1">
      <alignment horizontal="justify"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43" fontId="5" fillId="0" borderId="0" xfId="3" applyFont="1" applyFill="1" applyBorder="1" applyAlignment="1">
      <alignment horizontal="center" vertical="top"/>
    </xf>
    <xf numFmtId="0" fontId="5" fillId="0" borderId="0" xfId="0" applyFont="1" applyFill="1" applyBorder="1" applyAlignment="1">
      <alignment horizontal="justify" vertical="justify"/>
    </xf>
    <xf numFmtId="0" fontId="7" fillId="0" borderId="0" xfId="0" applyFont="1" applyFill="1" applyBorder="1" applyAlignment="1">
      <alignment horizontal="justify" vertical="center" wrapText="1"/>
    </xf>
    <xf numFmtId="43" fontId="5" fillId="0" borderId="0" xfId="3" applyFont="1" applyFill="1" applyBorder="1" applyAlignment="1">
      <alignment horizontal="center" vertical="center"/>
    </xf>
    <xf numFmtId="9" fontId="5" fillId="0" borderId="0" xfId="0" applyNumberFormat="1" applyFont="1" applyFill="1" applyBorder="1" applyAlignment="1">
      <alignment horizontal="center" vertical="top"/>
    </xf>
    <xf numFmtId="0" fontId="6" fillId="0" borderId="0" xfId="0" applyFont="1" applyFill="1" applyBorder="1" applyAlignment="1">
      <alignment horizontal="center" vertical="center"/>
    </xf>
    <xf numFmtId="0" fontId="5" fillId="0" borderId="0" xfId="0" applyFont="1" applyFill="1" applyBorder="1" applyAlignment="1">
      <alignment horizontal="center" vertical="top" wrapText="1"/>
    </xf>
    <xf numFmtId="0" fontId="7" fillId="0" borderId="0" xfId="0" applyFont="1" applyFill="1" applyBorder="1" applyAlignment="1">
      <alignment horizontal="center" vertical="center"/>
    </xf>
    <xf numFmtId="43" fontId="5" fillId="0" borderId="9" xfId="3" applyFont="1" applyFill="1" applyBorder="1" applyAlignment="1">
      <alignment horizontal="center" vertical="center"/>
    </xf>
    <xf numFmtId="164" fontId="7" fillId="0" borderId="29" xfId="2" applyFont="1" applyFill="1" applyBorder="1" applyAlignment="1">
      <alignment horizontal="center" vertical="center"/>
    </xf>
    <xf numFmtId="164" fontId="7" fillId="0" borderId="0" xfId="2" applyFont="1" applyFill="1" applyBorder="1" applyAlignment="1">
      <alignment horizontal="center" vertical="center"/>
    </xf>
    <xf numFmtId="164" fontId="7" fillId="0" borderId="9" xfId="2" applyFont="1" applyFill="1" applyBorder="1" applyAlignment="1">
      <alignment horizontal="center" vertical="center"/>
    </xf>
    <xf numFmtId="0" fontId="5" fillId="0" borderId="0" xfId="0" applyFont="1" applyFill="1" applyBorder="1" applyAlignment="1">
      <alignment horizontal="justify" vertical="justify" wrapText="1"/>
    </xf>
    <xf numFmtId="0" fontId="23" fillId="2" borderId="12" xfId="0" applyFont="1" applyFill="1" applyBorder="1" applyAlignment="1">
      <alignment horizontal="left" vertical="center"/>
    </xf>
    <xf numFmtId="0" fontId="23" fillId="2" borderId="13" xfId="0" applyFont="1" applyFill="1" applyBorder="1" applyAlignment="1">
      <alignment horizontal="left" vertical="center"/>
    </xf>
    <xf numFmtId="0" fontId="23" fillId="2" borderId="14" xfId="0" applyFont="1" applyFill="1" applyBorder="1" applyAlignment="1">
      <alignment horizontal="left" vertical="center"/>
    </xf>
    <xf numFmtId="0" fontId="20" fillId="4" borderId="0" xfId="0" applyFont="1" applyFill="1" applyBorder="1" applyAlignment="1">
      <alignment horizontal="center" vertical="center"/>
    </xf>
    <xf numFmtId="0" fontId="24" fillId="5" borderId="20" xfId="0" applyFont="1" applyFill="1" applyBorder="1" applyAlignment="1">
      <alignment horizontal="center" vertical="center"/>
    </xf>
    <xf numFmtId="0" fontId="24" fillId="5" borderId="23" xfId="0" applyFont="1" applyFill="1" applyBorder="1" applyAlignment="1">
      <alignment horizontal="center" vertical="center"/>
    </xf>
    <xf numFmtId="0" fontId="25" fillId="5" borderId="21" xfId="0" applyFont="1" applyFill="1" applyBorder="1" applyAlignment="1">
      <alignment horizontal="left" vertical="center"/>
    </xf>
    <xf numFmtId="0" fontId="25" fillId="5" borderId="24" xfId="0" applyFont="1" applyFill="1" applyBorder="1" applyAlignment="1">
      <alignment horizontal="left" vertical="center"/>
    </xf>
    <xf numFmtId="0" fontId="24" fillId="5" borderId="25" xfId="0" applyFont="1" applyFill="1" applyBorder="1" applyAlignment="1">
      <alignment horizontal="center" vertical="center"/>
    </xf>
    <xf numFmtId="0" fontId="25" fillId="5" borderId="26" xfId="0" applyFont="1" applyFill="1" applyBorder="1" applyAlignment="1">
      <alignment horizontal="left" vertical="center"/>
    </xf>
    <xf numFmtId="0" fontId="24" fillId="0" borderId="20"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23" xfId="0" applyFont="1" applyFill="1" applyBorder="1" applyAlignment="1">
      <alignment horizontal="center" vertical="center"/>
    </xf>
    <xf numFmtId="0" fontId="24" fillId="5" borderId="27" xfId="0" applyFont="1" applyFill="1" applyBorder="1" applyAlignment="1">
      <alignment horizontal="center" vertical="center"/>
    </xf>
    <xf numFmtId="0" fontId="25" fillId="5" borderId="28" xfId="0" applyFont="1" applyFill="1" applyBorder="1" applyAlignment="1">
      <alignment horizontal="left" vertical="center"/>
    </xf>
    <xf numFmtId="0" fontId="25" fillId="0" borderId="21" xfId="0" applyFont="1" applyFill="1" applyBorder="1" applyAlignment="1">
      <alignment horizontal="left" vertical="center"/>
    </xf>
    <xf numFmtId="0" fontId="25" fillId="0" borderId="26" xfId="0" applyFont="1" applyFill="1" applyBorder="1" applyAlignment="1">
      <alignment horizontal="left" vertical="center"/>
    </xf>
    <xf numFmtId="0" fontId="25" fillId="0" borderId="24" xfId="0" applyFont="1" applyFill="1" applyBorder="1" applyAlignment="1">
      <alignment horizontal="left" vertical="center"/>
    </xf>
    <xf numFmtId="0" fontId="25" fillId="5" borderId="21" xfId="0" applyFont="1" applyFill="1" applyBorder="1" applyAlignment="1">
      <alignment horizontal="left" vertical="center" wrapText="1"/>
    </xf>
    <xf numFmtId="0" fontId="25" fillId="5" borderId="26" xfId="0" applyFont="1" applyFill="1" applyBorder="1" applyAlignment="1">
      <alignment horizontal="left" vertical="center" wrapText="1"/>
    </xf>
    <xf numFmtId="0" fontId="25" fillId="5" borderId="24" xfId="0" applyFont="1" applyFill="1" applyBorder="1" applyAlignment="1">
      <alignment horizontal="left" vertical="center" wrapText="1"/>
    </xf>
    <xf numFmtId="0" fontId="25" fillId="0" borderId="21" xfId="0" applyFont="1" applyFill="1" applyBorder="1" applyAlignment="1">
      <alignment horizontal="left" vertical="center" wrapText="1"/>
    </xf>
    <xf numFmtId="0" fontId="25" fillId="0" borderId="26" xfId="0" applyFont="1" applyFill="1" applyBorder="1" applyAlignment="1">
      <alignment horizontal="left" vertical="center" wrapText="1"/>
    </xf>
    <xf numFmtId="0" fontId="25" fillId="0" borderId="24" xfId="0" applyFont="1" applyFill="1" applyBorder="1" applyAlignment="1">
      <alignment horizontal="left" vertical="center" wrapText="1"/>
    </xf>
    <xf numFmtId="0" fontId="25" fillId="5" borderId="28" xfId="0" applyFont="1" applyFill="1" applyBorder="1" applyAlignment="1">
      <alignment horizontal="left" vertical="center" wrapText="1"/>
    </xf>
    <xf numFmtId="0" fontId="21" fillId="4" borderId="0" xfId="0" applyFont="1" applyFill="1" applyBorder="1" applyAlignment="1">
      <alignment horizontal="center" vertical="center"/>
    </xf>
    <xf numFmtId="0" fontId="27" fillId="0" borderId="0" xfId="0" applyFont="1" applyFill="1" applyBorder="1" applyAlignment="1">
      <alignment horizontal="left" vertical="top" wrapText="1"/>
    </xf>
    <xf numFmtId="165" fontId="13" fillId="0" borderId="1" xfId="0" applyNumberFormat="1" applyFont="1" applyBorder="1" applyAlignment="1"/>
    <xf numFmtId="165" fontId="13" fillId="0" borderId="2" xfId="0" applyNumberFormat="1" applyFont="1" applyFill="1" applyBorder="1" applyAlignment="1">
      <alignment horizontal="right"/>
    </xf>
    <xf numFmtId="0" fontId="13" fillId="0" borderId="4" xfId="0" applyNumberFormat="1" applyFont="1" applyFill="1" applyBorder="1" applyAlignment="1">
      <alignment horizontal="right"/>
    </xf>
    <xf numFmtId="0" fontId="13" fillId="0" borderId="3" xfId="0" applyNumberFormat="1" applyFont="1" applyFill="1" applyBorder="1" applyAlignment="1">
      <alignment horizontal="right"/>
    </xf>
    <xf numFmtId="49" fontId="14" fillId="0" borderId="2" xfId="0" applyNumberFormat="1" applyFont="1" applyBorder="1" applyAlignment="1">
      <alignment horizontal="center"/>
    </xf>
    <xf numFmtId="164" fontId="14" fillId="0" borderId="1" xfId="2" applyFont="1" applyBorder="1" applyAlignment="1">
      <alignment horizontal="center"/>
    </xf>
    <xf numFmtId="49" fontId="13" fillId="0" borderId="2" xfId="0" applyNumberFormat="1" applyFont="1" applyFill="1" applyBorder="1" applyAlignment="1">
      <alignment horizontal="left"/>
    </xf>
    <xf numFmtId="49" fontId="13" fillId="0" borderId="4" xfId="0" applyNumberFormat="1" applyFont="1" applyFill="1" applyBorder="1" applyAlignment="1">
      <alignment horizontal="left"/>
    </xf>
    <xf numFmtId="49" fontId="13" fillId="0" borderId="3" xfId="0" applyNumberFormat="1" applyFont="1" applyFill="1" applyBorder="1" applyAlignment="1">
      <alignment horizontal="left"/>
    </xf>
    <xf numFmtId="49" fontId="14" fillId="0" borderId="4" xfId="0" applyNumberFormat="1" applyFont="1" applyBorder="1" applyAlignment="1">
      <alignment horizontal="center"/>
    </xf>
    <xf numFmtId="49" fontId="14" fillId="0" borderId="3" xfId="0" applyNumberFormat="1" applyFont="1" applyBorder="1" applyAlignment="1">
      <alignment horizontal="center"/>
    </xf>
    <xf numFmtId="4" fontId="13" fillId="0" borderId="1" xfId="0" applyNumberFormat="1" applyFont="1" applyBorder="1" applyAlignment="1">
      <alignment horizontal="right"/>
    </xf>
    <xf numFmtId="10" fontId="13" fillId="0" borderId="1" xfId="0" applyNumberFormat="1" applyFont="1" applyBorder="1" applyAlignment="1">
      <alignment horizontal="center"/>
    </xf>
    <xf numFmtId="9" fontId="14" fillId="0" borderId="1" xfId="2" applyNumberFormat="1" applyFont="1" applyBorder="1" applyAlignment="1">
      <alignment horizontal="center"/>
    </xf>
    <xf numFmtId="43" fontId="14" fillId="0" borderId="1" xfId="3" applyFont="1" applyFill="1" applyBorder="1" applyAlignment="1"/>
    <xf numFmtId="43" fontId="13" fillId="0" borderId="1" xfId="3" applyFont="1" applyFill="1" applyBorder="1" applyAlignment="1"/>
    <xf numFmtId="165" fontId="14" fillId="0" borderId="1" xfId="3" applyNumberFormat="1" applyFont="1" applyFill="1" applyBorder="1" applyAlignment="1"/>
    <xf numFmtId="0" fontId="30" fillId="0" borderId="1" xfId="0" applyNumberFormat="1" applyFont="1" applyFill="1" applyBorder="1" applyAlignment="1">
      <alignment horizontal="right"/>
    </xf>
    <xf numFmtId="49" fontId="31" fillId="0" borderId="2" xfId="0" applyNumberFormat="1" applyFont="1" applyFill="1" applyBorder="1" applyAlignment="1"/>
    <xf numFmtId="49" fontId="31" fillId="0" borderId="4" xfId="0" applyNumberFormat="1" applyFont="1" applyFill="1" applyBorder="1" applyAlignment="1"/>
    <xf numFmtId="49" fontId="31" fillId="0" borderId="3" xfId="0" applyNumberFormat="1" applyFont="1" applyFill="1" applyBorder="1" applyAlignment="1"/>
    <xf numFmtId="0" fontId="13" fillId="0" borderId="2" xfId="0" applyFont="1" applyFill="1" applyBorder="1" applyAlignment="1"/>
    <xf numFmtId="0" fontId="13" fillId="0" borderId="4" xfId="0" applyFont="1" applyFill="1" applyBorder="1" applyAlignment="1"/>
    <xf numFmtId="43" fontId="13" fillId="0" borderId="2" xfId="3" applyFont="1" applyFill="1" applyBorder="1" applyAlignment="1">
      <alignment horizontal="center"/>
    </xf>
    <xf numFmtId="43" fontId="13" fillId="0" borderId="4" xfId="3" applyFont="1" applyFill="1" applyBorder="1" applyAlignment="1">
      <alignment horizontal="center"/>
    </xf>
    <xf numFmtId="43" fontId="13" fillId="0" borderId="3" xfId="3" applyFont="1" applyFill="1" applyBorder="1" applyAlignment="1">
      <alignment horizontal="center"/>
    </xf>
    <xf numFmtId="43" fontId="13" fillId="0" borderId="2" xfId="3" applyFont="1" applyFill="1" applyBorder="1" applyAlignment="1"/>
    <xf numFmtId="43" fontId="13" fillId="0" borderId="4" xfId="3" applyFont="1" applyFill="1" applyBorder="1" applyAlignment="1"/>
    <xf numFmtId="43" fontId="13" fillId="0" borderId="3" xfId="3" applyFont="1" applyFill="1" applyBorder="1" applyAlignment="1"/>
    <xf numFmtId="43" fontId="13" fillId="0" borderId="2" xfId="3" applyFont="1" applyBorder="1" applyAlignment="1"/>
    <xf numFmtId="43" fontId="13" fillId="0" borderId="4" xfId="3" applyFont="1" applyBorder="1" applyAlignment="1"/>
    <xf numFmtId="43" fontId="13" fillId="0" borderId="3" xfId="3" applyFont="1" applyBorder="1" applyAlignment="1"/>
    <xf numFmtId="43" fontId="2" fillId="0" borderId="2" xfId="3" applyFont="1" applyFill="1" applyBorder="1" applyAlignment="1">
      <alignment horizontal="center" vertical="top" wrapText="1"/>
    </xf>
    <xf numFmtId="43" fontId="2" fillId="0" borderId="4" xfId="3" applyFont="1" applyFill="1" applyBorder="1" applyAlignment="1">
      <alignment horizontal="center" vertical="top" wrapText="1"/>
    </xf>
    <xf numFmtId="43" fontId="2" fillId="0" borderId="3" xfId="3" applyFont="1" applyFill="1" applyBorder="1" applyAlignment="1">
      <alignment horizontal="center" vertical="top" wrapText="1"/>
    </xf>
    <xf numFmtId="43" fontId="2" fillId="0" borderId="1" xfId="3" applyFont="1" applyFill="1" applyBorder="1" applyAlignment="1">
      <alignment horizontal="center" vertical="top" wrapText="1"/>
    </xf>
    <xf numFmtId="0" fontId="5" fillId="0" borderId="2"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3" xfId="0" applyFont="1" applyFill="1" applyBorder="1" applyAlignment="1">
      <alignment horizontal="left" vertical="top" wrapText="1"/>
    </xf>
    <xf numFmtId="43" fontId="1" fillId="0" borderId="1" xfId="3" applyFont="1" applyFill="1" applyBorder="1" applyAlignment="1">
      <alignment horizontal="center" vertical="top" wrapText="1"/>
    </xf>
    <xf numFmtId="0" fontId="5" fillId="0" borderId="0" xfId="0" applyFont="1" applyFill="1" applyBorder="1" applyAlignment="1">
      <alignment horizontal="center" vertical="top"/>
    </xf>
    <xf numFmtId="0" fontId="1" fillId="0" borderId="0" xfId="0" applyFont="1" applyFill="1" applyBorder="1" applyAlignment="1">
      <alignment horizontal="justify" vertical="justify"/>
    </xf>
  </cellXfs>
  <cellStyles count="4">
    <cellStyle name="Hipervínculo 2" xfId="1"/>
    <cellStyle name="Millares" xfId="3" builtinId="3"/>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8"/>
  <sheetViews>
    <sheetView tabSelected="1" view="pageLayout" topLeftCell="A521" zoomScaleNormal="100" workbookViewId="0">
      <selection activeCell="H527" sqref="H527"/>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31" s="49" customFormat="1" ht="12.75" x14ac:dyDescent="0.2">
      <c r="A1" s="183" t="s">
        <v>363</v>
      </c>
      <c r="B1" s="183"/>
      <c r="C1" s="183"/>
      <c r="D1" s="183"/>
      <c r="E1" s="183"/>
      <c r="F1" s="183"/>
      <c r="G1" s="183"/>
      <c r="H1" s="183"/>
      <c r="I1" s="183"/>
      <c r="J1" s="183"/>
      <c r="K1" s="183"/>
      <c r="L1" s="183"/>
      <c r="M1" s="183"/>
      <c r="N1" s="183"/>
      <c r="O1" s="183"/>
      <c r="P1" s="183"/>
      <c r="Q1" s="8"/>
      <c r="R1" s="8"/>
      <c r="S1" s="8"/>
      <c r="T1" s="8"/>
      <c r="U1" s="8"/>
      <c r="V1" s="8"/>
      <c r="W1" s="8"/>
      <c r="X1" s="8"/>
      <c r="Y1" s="8"/>
      <c r="Z1" s="8"/>
      <c r="AA1" s="8"/>
      <c r="AB1" s="8"/>
      <c r="AC1" s="8"/>
      <c r="AD1" s="8"/>
      <c r="AE1" s="8"/>
    </row>
    <row r="2" spans="1:31" x14ac:dyDescent="0.2">
      <c r="A2" s="45"/>
      <c r="B2" s="45"/>
      <c r="C2" s="45"/>
      <c r="D2" s="45"/>
      <c r="E2" s="45"/>
      <c r="F2" s="45"/>
      <c r="G2" s="45"/>
      <c r="H2" s="45"/>
      <c r="I2" s="45"/>
      <c r="J2" s="45"/>
      <c r="K2" s="45"/>
      <c r="L2" s="45"/>
      <c r="M2" s="45"/>
      <c r="N2" s="45"/>
      <c r="O2" s="45"/>
      <c r="P2" s="45"/>
    </row>
    <row r="3" spans="1:31" ht="8.25" customHeight="1" x14ac:dyDescent="0.2">
      <c r="B3" s="3"/>
      <c r="C3" s="9"/>
    </row>
    <row r="4" spans="1:31" x14ac:dyDescent="0.2">
      <c r="A4" s="194" t="s">
        <v>1</v>
      </c>
      <c r="B4" s="194"/>
      <c r="C4" s="194"/>
      <c r="D4" s="194"/>
      <c r="E4" s="194"/>
      <c r="F4" s="194"/>
      <c r="G4" s="194"/>
      <c r="H4" s="194"/>
      <c r="I4" s="194"/>
      <c r="J4" s="194"/>
      <c r="K4" s="194"/>
      <c r="L4" s="194"/>
      <c r="M4" s="194"/>
      <c r="N4" s="194"/>
      <c r="O4" s="194"/>
      <c r="P4" s="194"/>
    </row>
    <row r="5" spans="1:31" x14ac:dyDescent="0.2">
      <c r="A5" s="4"/>
      <c r="B5" s="4"/>
      <c r="C5" s="4"/>
      <c r="D5" s="4"/>
      <c r="E5" s="6"/>
      <c r="F5" s="4"/>
      <c r="G5" s="6"/>
      <c r="H5" s="4"/>
      <c r="I5" s="6"/>
      <c r="J5" s="4"/>
      <c r="K5" s="6"/>
      <c r="L5" s="4"/>
      <c r="M5" s="6"/>
      <c r="N5" s="4"/>
      <c r="O5" s="6"/>
    </row>
    <row r="6" spans="1:31" x14ac:dyDescent="0.2">
      <c r="B6" s="5" t="s">
        <v>22</v>
      </c>
      <c r="C6" s="5" t="s">
        <v>3</v>
      </c>
      <c r="D6" s="5"/>
      <c r="E6" s="5"/>
      <c r="F6" s="5"/>
      <c r="G6" s="5"/>
      <c r="H6" s="5"/>
      <c r="I6" s="5"/>
      <c r="J6" s="5"/>
      <c r="K6" s="5"/>
      <c r="L6" s="5"/>
      <c r="M6" s="5"/>
      <c r="N6" s="5"/>
      <c r="O6" s="5"/>
      <c r="P6" s="5"/>
    </row>
    <row r="7" spans="1:31" x14ac:dyDescent="0.2">
      <c r="B7" s="5"/>
      <c r="C7" s="5"/>
      <c r="D7" s="5"/>
      <c r="E7" s="5"/>
      <c r="F7" s="5"/>
      <c r="G7" s="5"/>
      <c r="H7" s="5"/>
      <c r="I7" s="5"/>
      <c r="J7" s="5"/>
      <c r="K7" s="5"/>
      <c r="L7" s="5"/>
      <c r="M7" s="5"/>
      <c r="N7" s="5"/>
      <c r="O7" s="5"/>
      <c r="P7" s="5"/>
    </row>
    <row r="8" spans="1:31" x14ac:dyDescent="0.2">
      <c r="A8" s="5"/>
      <c r="B8" s="2" t="s">
        <v>0</v>
      </c>
      <c r="C8" s="5"/>
      <c r="D8" s="5"/>
      <c r="E8" s="5"/>
      <c r="F8" s="5"/>
      <c r="G8" s="5"/>
      <c r="H8" s="5"/>
      <c r="I8" s="5"/>
      <c r="J8" s="5"/>
      <c r="K8" s="5"/>
      <c r="L8" s="5"/>
      <c r="M8" s="5"/>
      <c r="N8" s="5"/>
      <c r="O8" s="5"/>
      <c r="P8" s="5"/>
    </row>
    <row r="9" spans="1:31" x14ac:dyDescent="0.2">
      <c r="A9" s="5"/>
      <c r="B9" s="2"/>
      <c r="C9" s="5"/>
      <c r="D9" s="5"/>
      <c r="E9" s="5"/>
      <c r="F9" s="5"/>
      <c r="G9" s="5"/>
      <c r="H9" s="5"/>
      <c r="I9" s="5"/>
      <c r="J9" s="5"/>
      <c r="K9" s="5"/>
      <c r="L9" s="5"/>
      <c r="M9" s="5"/>
      <c r="N9" s="5"/>
      <c r="O9" s="5"/>
      <c r="P9" s="5"/>
    </row>
    <row r="10" spans="1:31" x14ac:dyDescent="0.2">
      <c r="B10" s="29" t="s">
        <v>72</v>
      </c>
      <c r="C10" s="2" t="s">
        <v>4</v>
      </c>
    </row>
    <row r="11" spans="1:31" x14ac:dyDescent="0.2">
      <c r="B11" s="22"/>
      <c r="C11" s="22"/>
      <c r="D11" s="22"/>
      <c r="E11" s="22"/>
      <c r="F11" s="22"/>
      <c r="G11" s="22"/>
      <c r="H11" s="22"/>
      <c r="I11" s="22"/>
      <c r="J11" s="22"/>
      <c r="K11" s="22"/>
      <c r="L11" s="22"/>
      <c r="M11" s="22"/>
      <c r="N11" s="22"/>
      <c r="O11" s="22"/>
      <c r="P11" s="22"/>
    </row>
    <row r="12" spans="1:31" x14ac:dyDescent="0.2">
      <c r="B12" s="22"/>
      <c r="C12" s="30" t="s">
        <v>73</v>
      </c>
      <c r="D12" s="13"/>
      <c r="E12" s="13"/>
      <c r="F12" s="13"/>
      <c r="G12" s="13"/>
      <c r="H12" s="13"/>
      <c r="I12" s="13"/>
      <c r="J12" s="13"/>
      <c r="K12" s="13"/>
      <c r="L12" s="13"/>
      <c r="M12" s="13"/>
      <c r="N12" s="13"/>
      <c r="O12" s="13"/>
      <c r="P12" s="13"/>
    </row>
    <row r="13" spans="1:31" ht="12.75" customHeight="1" x14ac:dyDescent="0.2">
      <c r="B13" s="22"/>
      <c r="C13" s="13"/>
      <c r="D13" s="13"/>
      <c r="E13" s="13"/>
      <c r="F13" s="13"/>
      <c r="G13" s="13"/>
      <c r="H13" s="13"/>
      <c r="I13" s="13"/>
      <c r="J13" s="13"/>
      <c r="K13" s="13"/>
      <c r="L13" s="13"/>
      <c r="M13" s="13"/>
      <c r="N13" s="13"/>
      <c r="O13" s="13"/>
      <c r="P13" s="13"/>
    </row>
    <row r="14" spans="1:31" x14ac:dyDescent="0.2">
      <c r="B14" s="22"/>
      <c r="C14" s="13"/>
      <c r="D14" s="169" t="s">
        <v>74</v>
      </c>
      <c r="E14" s="169"/>
      <c r="F14" s="169"/>
      <c r="G14" s="169"/>
      <c r="H14" s="169"/>
      <c r="I14" s="169"/>
      <c r="J14" s="159">
        <v>2020</v>
      </c>
      <c r="K14" s="159"/>
      <c r="L14" s="159"/>
      <c r="M14" s="159">
        <v>2019</v>
      </c>
      <c r="N14" s="159"/>
      <c r="O14" s="159"/>
    </row>
    <row r="15" spans="1:31" x14ac:dyDescent="0.2">
      <c r="B15" s="22"/>
      <c r="C15" s="13"/>
      <c r="D15" s="172" t="s">
        <v>323</v>
      </c>
      <c r="E15" s="172"/>
      <c r="F15" s="172"/>
      <c r="G15" s="172"/>
      <c r="H15" s="172"/>
      <c r="I15" s="172"/>
      <c r="J15" s="268">
        <v>17380167.469999999</v>
      </c>
      <c r="K15" s="172"/>
      <c r="L15" s="172"/>
      <c r="M15" s="268">
        <v>31191341.079999998</v>
      </c>
      <c r="N15" s="172"/>
      <c r="O15" s="172"/>
    </row>
    <row r="16" spans="1:31" x14ac:dyDescent="0.2">
      <c r="B16" s="22"/>
      <c r="C16" s="13"/>
      <c r="D16" s="172" t="s">
        <v>324</v>
      </c>
      <c r="E16" s="172"/>
      <c r="F16" s="172"/>
      <c r="G16" s="172"/>
      <c r="H16" s="172"/>
      <c r="I16" s="172"/>
      <c r="J16" s="268">
        <v>0</v>
      </c>
      <c r="K16" s="172"/>
      <c r="L16" s="172"/>
      <c r="M16" s="268">
        <v>935.42</v>
      </c>
      <c r="N16" s="172"/>
      <c r="O16" s="172"/>
    </row>
    <row r="17" spans="2:31" x14ac:dyDescent="0.2">
      <c r="B17" s="22"/>
      <c r="C17" s="13"/>
      <c r="D17" s="172" t="s">
        <v>325</v>
      </c>
      <c r="E17" s="172"/>
      <c r="F17" s="172"/>
      <c r="G17" s="172"/>
      <c r="H17" s="172"/>
      <c r="I17" s="172"/>
      <c r="J17" s="268">
        <v>0</v>
      </c>
      <c r="K17" s="172"/>
      <c r="L17" s="172"/>
      <c r="M17" s="268">
        <v>0</v>
      </c>
      <c r="N17" s="172"/>
      <c r="O17" s="172"/>
    </row>
    <row r="18" spans="2:31" ht="15" customHeight="1" x14ac:dyDescent="0.2">
      <c r="B18" s="22"/>
      <c r="C18" s="13"/>
      <c r="D18" s="184" t="s">
        <v>76</v>
      </c>
      <c r="E18" s="185"/>
      <c r="F18" s="185"/>
      <c r="G18" s="185"/>
      <c r="H18" s="185"/>
      <c r="I18" s="186"/>
      <c r="J18" s="187">
        <f>SUM(J15:L17)</f>
        <v>17380167.469999999</v>
      </c>
      <c r="K18" s="187"/>
      <c r="L18" s="187"/>
      <c r="M18" s="187">
        <f>SUM(M15:O17)</f>
        <v>31192276.5</v>
      </c>
      <c r="N18" s="187"/>
      <c r="O18" s="187"/>
    </row>
    <row r="19" spans="2:31" x14ac:dyDescent="0.2">
      <c r="B19" s="22"/>
      <c r="C19" s="13"/>
      <c r="D19" s="13"/>
      <c r="E19" s="13"/>
      <c r="F19" s="13"/>
      <c r="G19" s="13"/>
      <c r="H19" s="13"/>
      <c r="I19" s="13"/>
      <c r="J19" s="13"/>
      <c r="K19" s="13"/>
      <c r="L19" s="13"/>
      <c r="M19" s="13"/>
      <c r="N19" s="13"/>
      <c r="O19" s="13"/>
      <c r="P19" s="13"/>
    </row>
    <row r="20" spans="2:31" x14ac:dyDescent="0.2">
      <c r="B20" s="22"/>
      <c r="C20" s="31" t="s">
        <v>77</v>
      </c>
      <c r="D20" s="13"/>
      <c r="E20" s="13"/>
      <c r="F20" s="13"/>
      <c r="G20" s="13"/>
      <c r="H20" s="13"/>
      <c r="I20" s="13"/>
      <c r="J20" s="13"/>
      <c r="K20" s="13"/>
      <c r="L20" s="13"/>
      <c r="M20" s="13"/>
      <c r="N20" s="13"/>
      <c r="O20" s="13"/>
      <c r="P20" s="13"/>
    </row>
    <row r="21" spans="2:31" x14ac:dyDescent="0.2">
      <c r="B21" s="22"/>
      <c r="C21" s="31"/>
      <c r="D21" s="13"/>
      <c r="E21" s="13"/>
      <c r="F21" s="13"/>
      <c r="G21" s="13"/>
      <c r="H21" s="13"/>
      <c r="I21" s="13"/>
      <c r="J21" s="13"/>
      <c r="K21" s="13"/>
      <c r="L21" s="13"/>
      <c r="M21" s="13"/>
      <c r="N21" s="13"/>
      <c r="O21" s="13"/>
      <c r="P21" s="13"/>
    </row>
    <row r="22" spans="2:31" x14ac:dyDescent="0.2">
      <c r="B22" s="22"/>
      <c r="C22" s="32" t="s">
        <v>212</v>
      </c>
      <c r="D22" s="13"/>
      <c r="E22" s="13"/>
      <c r="F22" s="13"/>
      <c r="G22" s="13"/>
      <c r="H22" s="13"/>
      <c r="I22" s="13"/>
      <c r="J22" s="13"/>
      <c r="K22" s="13"/>
      <c r="L22" s="13"/>
      <c r="M22" s="13"/>
      <c r="N22" s="13"/>
      <c r="O22" s="13"/>
      <c r="P22" s="13"/>
    </row>
    <row r="23" spans="2:31" x14ac:dyDescent="0.2">
      <c r="B23" s="22"/>
      <c r="C23" s="13"/>
      <c r="D23" s="13"/>
      <c r="E23" s="13"/>
      <c r="F23" s="13"/>
      <c r="G23" s="13"/>
      <c r="H23" s="13"/>
      <c r="I23" s="13"/>
      <c r="J23" s="13"/>
      <c r="K23" s="13"/>
      <c r="L23" s="13"/>
      <c r="M23" s="13"/>
      <c r="N23" s="13"/>
      <c r="O23" s="13"/>
      <c r="P23" s="13"/>
    </row>
    <row r="24" spans="2:31" x14ac:dyDescent="0.2">
      <c r="B24" s="22"/>
      <c r="C24" s="13"/>
      <c r="D24" s="13"/>
      <c r="E24" s="13"/>
      <c r="F24" s="169" t="s">
        <v>78</v>
      </c>
      <c r="G24" s="169"/>
      <c r="H24" s="169"/>
      <c r="I24" s="169"/>
      <c r="J24" s="169"/>
      <c r="K24" s="159" t="s">
        <v>79</v>
      </c>
      <c r="L24" s="159"/>
      <c r="M24" s="159"/>
      <c r="O24" s="13"/>
      <c r="P24" s="13"/>
    </row>
    <row r="25" spans="2:31" x14ac:dyDescent="0.2">
      <c r="B25" s="22"/>
      <c r="C25" s="13"/>
      <c r="D25" s="13"/>
      <c r="E25" s="13"/>
      <c r="F25" s="172" t="s">
        <v>364</v>
      </c>
      <c r="G25" s="172"/>
      <c r="H25" s="172"/>
      <c r="I25" s="172"/>
      <c r="J25" s="172"/>
      <c r="K25" s="268">
        <v>256856.36</v>
      </c>
      <c r="L25" s="172"/>
      <c r="M25" s="172"/>
      <c r="O25" s="13"/>
      <c r="P25" s="13"/>
    </row>
    <row r="26" spans="2:31" x14ac:dyDescent="0.2">
      <c r="B26" s="22"/>
      <c r="C26" s="13"/>
      <c r="D26" s="13"/>
      <c r="E26" s="13"/>
      <c r="F26" s="172" t="s">
        <v>365</v>
      </c>
      <c r="G26" s="172"/>
      <c r="H26" s="172"/>
      <c r="I26" s="172"/>
      <c r="J26" s="172"/>
      <c r="K26" s="268">
        <v>17123311.109999999</v>
      </c>
      <c r="L26" s="172"/>
      <c r="M26" s="172"/>
      <c r="O26" s="13"/>
      <c r="P26" s="13"/>
      <c r="Q26" s="28"/>
      <c r="R26" s="28"/>
      <c r="S26" s="28"/>
      <c r="T26" s="28"/>
      <c r="U26" s="28"/>
      <c r="V26" s="28"/>
      <c r="W26" s="28"/>
      <c r="X26" s="28"/>
      <c r="Y26" s="28"/>
      <c r="Z26" s="28"/>
      <c r="AA26" s="28"/>
      <c r="AB26" s="28"/>
      <c r="AC26" s="28"/>
      <c r="AD26" s="28"/>
      <c r="AE26" s="28"/>
    </row>
    <row r="27" spans="2:31" x14ac:dyDescent="0.2">
      <c r="B27" s="22"/>
      <c r="C27" s="13"/>
      <c r="D27" s="13"/>
      <c r="E27" s="13"/>
      <c r="F27" s="184" t="s">
        <v>76</v>
      </c>
      <c r="G27" s="185"/>
      <c r="H27" s="185"/>
      <c r="I27" s="185"/>
      <c r="J27" s="186"/>
      <c r="K27" s="199">
        <f>SUM(K25:M26)</f>
        <v>17380167.469999999</v>
      </c>
      <c r="L27" s="200"/>
      <c r="M27" s="201"/>
      <c r="O27" s="13"/>
      <c r="P27" s="13"/>
    </row>
    <row r="28" spans="2:31" ht="12.75" customHeight="1" x14ac:dyDescent="0.2">
      <c r="B28" s="22"/>
      <c r="C28" s="13"/>
      <c r="D28" s="13"/>
      <c r="E28" s="13"/>
      <c r="F28" s="13"/>
      <c r="G28" s="13"/>
      <c r="H28" s="13"/>
      <c r="I28" s="13"/>
      <c r="J28" s="13"/>
      <c r="K28" s="13"/>
      <c r="L28" s="13"/>
      <c r="M28" s="13"/>
      <c r="N28" s="13"/>
      <c r="O28" s="13"/>
      <c r="P28" s="13"/>
    </row>
    <row r="29" spans="2:31" ht="58.5" customHeight="1" x14ac:dyDescent="0.2">
      <c r="B29" s="22"/>
      <c r="C29" s="205" t="s">
        <v>366</v>
      </c>
      <c r="D29" s="205"/>
      <c r="E29" s="205"/>
      <c r="F29" s="205"/>
      <c r="G29" s="205"/>
      <c r="H29" s="205"/>
      <c r="I29" s="205"/>
      <c r="J29" s="205"/>
      <c r="K29" s="205"/>
      <c r="L29" s="205"/>
      <c r="M29" s="205"/>
      <c r="N29" s="205"/>
      <c r="O29" s="205"/>
      <c r="P29" s="205"/>
    </row>
    <row r="30" spans="2:31" ht="24" customHeight="1" x14ac:dyDescent="0.2">
      <c r="B30" s="22"/>
      <c r="C30" s="13"/>
      <c r="D30" s="13"/>
      <c r="E30" s="13"/>
      <c r="F30" s="13"/>
      <c r="G30" s="13"/>
      <c r="H30" s="13"/>
      <c r="I30" s="13"/>
      <c r="J30" s="13"/>
      <c r="K30" s="13"/>
      <c r="L30" s="13"/>
      <c r="M30" s="13"/>
      <c r="N30" s="13"/>
      <c r="O30" s="13"/>
      <c r="P30" s="13"/>
    </row>
    <row r="31" spans="2:31" ht="23.25" customHeight="1" x14ac:dyDescent="0.2">
      <c r="B31" s="22"/>
      <c r="C31" s="13"/>
      <c r="D31" s="13"/>
      <c r="E31" s="13"/>
      <c r="F31" s="13"/>
      <c r="G31" s="13"/>
      <c r="H31" s="13"/>
      <c r="I31" s="13"/>
      <c r="J31" s="13"/>
      <c r="K31" s="13"/>
      <c r="L31" s="13"/>
      <c r="M31" s="13"/>
      <c r="N31" s="13"/>
      <c r="O31" s="13"/>
      <c r="P31" s="13"/>
    </row>
    <row r="32" spans="2:31" x14ac:dyDescent="0.2">
      <c r="B32" s="22"/>
      <c r="C32" s="31" t="s">
        <v>80</v>
      </c>
      <c r="D32" s="30"/>
      <c r="E32" s="30"/>
      <c r="F32" s="30"/>
      <c r="G32" s="30"/>
      <c r="H32" s="30"/>
      <c r="I32" s="30"/>
      <c r="J32" s="30"/>
      <c r="K32" s="30"/>
      <c r="L32" s="30"/>
      <c r="M32" s="30"/>
      <c r="N32" s="30"/>
      <c r="O32" s="30"/>
      <c r="P32" s="30"/>
    </row>
    <row r="33" spans="1:18" x14ac:dyDescent="0.2">
      <c r="B33" s="22"/>
      <c r="C33" s="31"/>
      <c r="D33" s="30"/>
      <c r="E33" s="30"/>
      <c r="F33" s="30"/>
      <c r="G33" s="30"/>
      <c r="H33" s="30"/>
      <c r="I33" s="30"/>
      <c r="J33" s="30"/>
      <c r="K33" s="30"/>
      <c r="L33" s="30"/>
      <c r="M33" s="30"/>
      <c r="N33" s="30"/>
      <c r="O33" s="30"/>
      <c r="P33" s="30"/>
    </row>
    <row r="34" spans="1:18" ht="24" customHeight="1" x14ac:dyDescent="0.2">
      <c r="B34" s="22"/>
      <c r="C34" s="198" t="s">
        <v>213</v>
      </c>
      <c r="D34" s="198"/>
      <c r="E34" s="198"/>
      <c r="F34" s="198"/>
      <c r="G34" s="198"/>
      <c r="H34" s="198"/>
      <c r="I34" s="198"/>
      <c r="J34" s="198"/>
      <c r="K34" s="198"/>
      <c r="L34" s="198"/>
      <c r="M34" s="198"/>
      <c r="N34" s="198"/>
      <c r="O34" s="198"/>
      <c r="P34" s="198"/>
    </row>
    <row r="35" spans="1:18" x14ac:dyDescent="0.2">
      <c r="B35" s="22"/>
      <c r="C35" s="30"/>
      <c r="D35" s="30"/>
      <c r="E35" s="30"/>
      <c r="F35" s="30"/>
      <c r="G35" s="30"/>
      <c r="H35" s="30"/>
      <c r="I35" s="30"/>
      <c r="J35" s="30"/>
      <c r="K35" s="30"/>
      <c r="L35" s="30"/>
      <c r="M35" s="30"/>
      <c r="N35" s="30"/>
      <c r="O35" s="30"/>
      <c r="P35" s="30"/>
    </row>
    <row r="36" spans="1:18" x14ac:dyDescent="0.2">
      <c r="B36" s="22"/>
      <c r="C36" s="13"/>
      <c r="D36" s="13"/>
      <c r="E36" s="13"/>
      <c r="F36" s="169" t="s">
        <v>78</v>
      </c>
      <c r="G36" s="169"/>
      <c r="H36" s="169"/>
      <c r="I36" s="169"/>
      <c r="J36" s="169"/>
      <c r="K36" s="159" t="s">
        <v>79</v>
      </c>
      <c r="L36" s="159"/>
      <c r="M36" s="159"/>
      <c r="O36" s="13"/>
      <c r="P36" s="13"/>
    </row>
    <row r="37" spans="1:18" x14ac:dyDescent="0.2">
      <c r="B37" s="22"/>
      <c r="C37" s="13"/>
      <c r="D37" s="13"/>
      <c r="E37" s="13"/>
      <c r="F37" s="128"/>
      <c r="G37" s="128"/>
      <c r="H37" s="128"/>
      <c r="I37" s="128"/>
      <c r="J37" s="128"/>
      <c r="K37" s="164">
        <v>0</v>
      </c>
      <c r="L37" s="128"/>
      <c r="M37" s="128"/>
      <c r="O37" s="13"/>
      <c r="P37" s="13"/>
    </row>
    <row r="38" spans="1:18" x14ac:dyDescent="0.2">
      <c r="B38" s="22"/>
      <c r="C38" s="13"/>
      <c r="D38" s="13"/>
      <c r="E38" s="13"/>
      <c r="F38" s="122" t="s">
        <v>76</v>
      </c>
      <c r="G38" s="123"/>
      <c r="H38" s="123"/>
      <c r="I38" s="123"/>
      <c r="J38" s="124"/>
      <c r="K38" s="175">
        <f>SUM(K37:M37)</f>
        <v>0</v>
      </c>
      <c r="L38" s="176"/>
      <c r="M38" s="177"/>
      <c r="O38" s="13"/>
      <c r="P38" s="13"/>
      <c r="Q38" s="28"/>
      <c r="R38" s="28"/>
    </row>
    <row r="39" spans="1:18" x14ac:dyDescent="0.2">
      <c r="B39" s="22"/>
      <c r="C39" s="13"/>
      <c r="D39" s="13"/>
      <c r="E39" s="13"/>
      <c r="F39" s="13"/>
      <c r="G39" s="13"/>
      <c r="H39" s="13"/>
      <c r="I39" s="13"/>
      <c r="J39" s="13"/>
      <c r="K39" s="13"/>
      <c r="L39" s="13"/>
      <c r="M39" s="13"/>
      <c r="N39" s="13"/>
      <c r="O39" s="13"/>
      <c r="P39" s="13"/>
    </row>
    <row r="40" spans="1:18" x14ac:dyDescent="0.2">
      <c r="B40" s="22"/>
      <c r="C40" s="31" t="s">
        <v>81</v>
      </c>
      <c r="D40" s="30"/>
      <c r="E40" s="30"/>
      <c r="F40" s="30"/>
      <c r="G40" s="30"/>
      <c r="H40" s="30"/>
      <c r="I40" s="30"/>
      <c r="J40" s="30"/>
      <c r="K40" s="30"/>
      <c r="L40" s="30"/>
      <c r="M40" s="30"/>
      <c r="N40" s="30"/>
      <c r="O40" s="30"/>
      <c r="P40" s="30"/>
    </row>
    <row r="41" spans="1:18" x14ac:dyDescent="0.2">
      <c r="B41" s="22"/>
      <c r="C41" s="31"/>
      <c r="D41" s="30"/>
      <c r="E41" s="30"/>
      <c r="F41" s="30"/>
      <c r="G41" s="30"/>
      <c r="H41" s="30"/>
      <c r="I41" s="30"/>
      <c r="J41" s="30"/>
      <c r="K41" s="30"/>
      <c r="L41" s="30"/>
      <c r="M41" s="30"/>
      <c r="N41" s="30"/>
      <c r="O41" s="30"/>
      <c r="P41" s="30"/>
    </row>
    <row r="42" spans="1:18" x14ac:dyDescent="0.2">
      <c r="B42" s="22"/>
      <c r="C42" s="178" t="s">
        <v>87</v>
      </c>
      <c r="D42" s="178"/>
      <c r="E42" s="178"/>
      <c r="F42" s="178"/>
      <c r="G42" s="178"/>
      <c r="H42" s="178"/>
      <c r="I42" s="178"/>
      <c r="J42" s="178"/>
      <c r="K42" s="178"/>
      <c r="L42" s="178"/>
      <c r="M42" s="178"/>
      <c r="N42" s="178"/>
      <c r="O42" s="178"/>
      <c r="P42" s="178"/>
    </row>
    <row r="43" spans="1:18" x14ac:dyDescent="0.2">
      <c r="B43" s="22"/>
      <c r="C43" s="13"/>
      <c r="D43" s="13"/>
      <c r="E43" s="13"/>
      <c r="F43" s="13"/>
      <c r="G43" s="13"/>
      <c r="H43" s="13"/>
      <c r="I43" s="13"/>
      <c r="J43" s="13"/>
      <c r="K43" s="13"/>
      <c r="L43" s="13"/>
      <c r="M43" s="13"/>
      <c r="N43" s="13"/>
      <c r="O43" s="13"/>
      <c r="P43" s="13"/>
    </row>
    <row r="44" spans="1:18" x14ac:dyDescent="0.2">
      <c r="B44" s="22"/>
      <c r="C44" s="13"/>
      <c r="D44" s="13"/>
      <c r="E44" s="13"/>
      <c r="F44" s="169" t="s">
        <v>78</v>
      </c>
      <c r="G44" s="169"/>
      <c r="H44" s="169"/>
      <c r="I44" s="169"/>
      <c r="J44" s="169"/>
      <c r="K44" s="159" t="s">
        <v>79</v>
      </c>
      <c r="L44" s="159"/>
      <c r="M44" s="159"/>
      <c r="O44" s="13"/>
      <c r="P44" s="13"/>
    </row>
    <row r="45" spans="1:18" x14ac:dyDescent="0.2">
      <c r="B45" s="22"/>
      <c r="C45" s="13"/>
      <c r="D45" s="13"/>
      <c r="E45" s="13"/>
      <c r="F45" s="128"/>
      <c r="G45" s="128"/>
      <c r="H45" s="128"/>
      <c r="I45" s="128"/>
      <c r="J45" s="128"/>
      <c r="K45" s="164">
        <v>0</v>
      </c>
      <c r="L45" s="128"/>
      <c r="M45" s="128"/>
      <c r="O45" s="13"/>
      <c r="P45" s="13"/>
    </row>
    <row r="46" spans="1:18" x14ac:dyDescent="0.2">
      <c r="B46" s="22"/>
      <c r="C46" s="13"/>
      <c r="D46" s="13"/>
      <c r="E46" s="13"/>
      <c r="F46" s="122" t="s">
        <v>76</v>
      </c>
      <c r="G46" s="123"/>
      <c r="H46" s="123"/>
      <c r="I46" s="123"/>
      <c r="J46" s="124"/>
      <c r="K46" s="175">
        <f>SUM(K45:M45)</f>
        <v>0</v>
      </c>
      <c r="L46" s="176"/>
      <c r="M46" s="177"/>
      <c r="O46" s="13"/>
      <c r="P46" s="13"/>
    </row>
    <row r="47" spans="1:18" x14ac:dyDescent="0.2">
      <c r="B47" s="22"/>
      <c r="C47" s="13"/>
      <c r="D47" s="13"/>
      <c r="E47" s="13"/>
      <c r="F47" s="13"/>
      <c r="G47" s="13"/>
      <c r="H47" s="13"/>
      <c r="I47" s="13"/>
      <c r="J47" s="13"/>
      <c r="K47" s="13"/>
      <c r="L47" s="13"/>
      <c r="M47" s="13"/>
      <c r="N47" s="13"/>
      <c r="O47" s="13"/>
      <c r="P47" s="13"/>
    </row>
    <row r="48" spans="1:18" x14ac:dyDescent="0.2">
      <c r="A48" s="2"/>
      <c r="B48" s="29" t="s">
        <v>72</v>
      </c>
      <c r="C48" s="2" t="s">
        <v>5</v>
      </c>
    </row>
    <row r="49" spans="1:18" x14ac:dyDescent="0.2">
      <c r="A49" s="2"/>
      <c r="B49" s="29"/>
      <c r="C49" s="2"/>
    </row>
    <row r="50" spans="1:18" x14ac:dyDescent="0.2">
      <c r="A50" s="7"/>
      <c r="B50" s="20"/>
      <c r="C50" s="7"/>
      <c r="D50" s="7"/>
      <c r="E50" s="7"/>
      <c r="F50" s="7"/>
      <c r="G50" s="7"/>
      <c r="H50" s="7"/>
      <c r="I50" s="7"/>
      <c r="J50" s="7"/>
      <c r="K50" s="7"/>
      <c r="L50" s="7"/>
      <c r="M50" s="7"/>
      <c r="N50" s="7"/>
      <c r="O50" s="7"/>
      <c r="P50" s="7"/>
      <c r="Q50" s="28"/>
      <c r="R50" s="28"/>
    </row>
    <row r="51" spans="1:18" x14ac:dyDescent="0.2">
      <c r="A51" s="7"/>
      <c r="B51" s="20"/>
      <c r="C51" s="208" t="s">
        <v>74</v>
      </c>
      <c r="D51" s="209"/>
      <c r="E51" s="209"/>
      <c r="F51" s="209"/>
      <c r="G51" s="209"/>
      <c r="H51" s="209"/>
      <c r="I51" s="209"/>
      <c r="J51" s="119">
        <v>2020</v>
      </c>
      <c r="K51" s="120"/>
      <c r="L51" s="121"/>
      <c r="M51" s="119">
        <v>2019</v>
      </c>
      <c r="N51" s="120"/>
      <c r="O51" s="121"/>
      <c r="Q51" s="28"/>
      <c r="R51" s="28"/>
    </row>
    <row r="52" spans="1:18" x14ac:dyDescent="0.2">
      <c r="A52" s="7"/>
      <c r="B52" s="20"/>
      <c r="C52" s="173" t="s">
        <v>322</v>
      </c>
      <c r="D52" s="174"/>
      <c r="E52" s="174"/>
      <c r="F52" s="174"/>
      <c r="G52" s="174"/>
      <c r="H52" s="174"/>
      <c r="I52" s="174"/>
      <c r="J52" s="269">
        <v>102687796.12</v>
      </c>
      <c r="K52" s="270"/>
      <c r="L52" s="271"/>
      <c r="M52" s="269">
        <v>72455928.560000002</v>
      </c>
      <c r="N52" s="270"/>
      <c r="O52" s="271"/>
      <c r="Q52" s="28"/>
      <c r="R52" s="28"/>
    </row>
    <row r="53" spans="1:18" x14ac:dyDescent="0.2">
      <c r="A53" s="7"/>
      <c r="B53" s="20"/>
      <c r="C53" s="173" t="s">
        <v>326</v>
      </c>
      <c r="D53" s="174"/>
      <c r="E53" s="174"/>
      <c r="F53" s="174"/>
      <c r="G53" s="174"/>
      <c r="H53" s="174"/>
      <c r="I53" s="174"/>
      <c r="J53" s="269">
        <v>126556.27</v>
      </c>
      <c r="K53" s="270"/>
      <c r="L53" s="271"/>
      <c r="M53" s="269">
        <v>27373.1</v>
      </c>
      <c r="N53" s="270"/>
      <c r="O53" s="271"/>
    </row>
    <row r="54" spans="1:18" x14ac:dyDescent="0.2">
      <c r="A54" s="7"/>
      <c r="B54" s="20"/>
      <c r="C54" s="173" t="s">
        <v>327</v>
      </c>
      <c r="D54" s="174"/>
      <c r="E54" s="174"/>
      <c r="F54" s="174"/>
      <c r="G54" s="174"/>
      <c r="H54" s="174"/>
      <c r="I54" s="174"/>
      <c r="J54" s="269">
        <v>10057.9</v>
      </c>
      <c r="K54" s="270"/>
      <c r="L54" s="271"/>
      <c r="M54" s="269">
        <v>8156.02</v>
      </c>
      <c r="N54" s="270"/>
      <c r="O54" s="271"/>
    </row>
    <row r="55" spans="1:18" x14ac:dyDescent="0.2">
      <c r="A55" s="7"/>
      <c r="B55" s="20"/>
      <c r="C55" s="122" t="s">
        <v>76</v>
      </c>
      <c r="D55" s="123"/>
      <c r="E55" s="123"/>
      <c r="F55" s="123"/>
      <c r="G55" s="123"/>
      <c r="H55" s="123"/>
      <c r="I55" s="123"/>
      <c r="J55" s="179">
        <f>SUM(J52:L54)</f>
        <v>102824410.29000001</v>
      </c>
      <c r="K55" s="180"/>
      <c r="L55" s="181"/>
      <c r="M55" s="179">
        <f>SUM(M52:O54)</f>
        <v>72491457.679999992</v>
      </c>
      <c r="N55" s="180"/>
      <c r="O55" s="181"/>
    </row>
    <row r="56" spans="1:18" x14ac:dyDescent="0.2">
      <c r="A56" s="7"/>
      <c r="B56" s="20"/>
      <c r="C56" s="7"/>
      <c r="D56" s="7"/>
      <c r="E56" s="7"/>
      <c r="F56" s="7"/>
      <c r="G56" s="7"/>
      <c r="H56" s="7"/>
      <c r="I56" s="7"/>
      <c r="J56" s="7"/>
      <c r="K56" s="7"/>
      <c r="L56" s="7"/>
      <c r="M56" s="7"/>
      <c r="N56" s="7"/>
      <c r="O56" s="7"/>
      <c r="P56" s="7"/>
    </row>
    <row r="57" spans="1:18" x14ac:dyDescent="0.2">
      <c r="A57" s="7"/>
      <c r="B57" s="20"/>
      <c r="C57" s="30" t="s">
        <v>82</v>
      </c>
      <c r="D57" s="7"/>
      <c r="E57" s="7"/>
      <c r="F57" s="7"/>
      <c r="G57" s="7"/>
      <c r="H57" s="7"/>
      <c r="I57" s="7"/>
      <c r="J57" s="7"/>
      <c r="K57" s="7"/>
      <c r="L57" s="7"/>
      <c r="M57" s="7"/>
      <c r="N57" s="7"/>
      <c r="O57" s="7"/>
      <c r="P57" s="7"/>
    </row>
    <row r="58" spans="1:18" x14ac:dyDescent="0.2">
      <c r="A58" s="7"/>
      <c r="B58" s="20"/>
      <c r="C58" s="7"/>
      <c r="D58" s="7"/>
      <c r="E58" s="7"/>
      <c r="F58" s="7"/>
      <c r="O58" s="7"/>
      <c r="P58" s="7"/>
    </row>
    <row r="59" spans="1:18" ht="12.75" customHeight="1" x14ac:dyDescent="0.2">
      <c r="A59" s="7"/>
      <c r="B59" s="20"/>
      <c r="C59" s="119" t="s">
        <v>74</v>
      </c>
      <c r="D59" s="120"/>
      <c r="E59" s="120"/>
      <c r="F59" s="120"/>
      <c r="G59" s="120"/>
      <c r="H59" s="120"/>
      <c r="I59" s="121"/>
      <c r="J59" s="159">
        <v>2020</v>
      </c>
      <c r="K59" s="159"/>
      <c r="L59" s="159"/>
      <c r="M59" s="182" t="s">
        <v>83</v>
      </c>
      <c r="N59" s="182"/>
      <c r="O59" s="182"/>
      <c r="P59" s="7"/>
    </row>
    <row r="60" spans="1:18" x14ac:dyDescent="0.2">
      <c r="A60" s="7"/>
      <c r="B60" s="20"/>
      <c r="C60" s="274" t="s">
        <v>367</v>
      </c>
      <c r="D60" s="275"/>
      <c r="E60" s="275"/>
      <c r="F60" s="275"/>
      <c r="G60" s="275"/>
      <c r="H60" s="275"/>
      <c r="I60" s="276"/>
      <c r="J60" s="279">
        <v>53260698.549999997</v>
      </c>
      <c r="K60" s="279"/>
      <c r="L60" s="279"/>
      <c r="M60" s="280">
        <f>J60/J62</f>
        <v>0.518666293000972</v>
      </c>
      <c r="N60" s="280"/>
      <c r="O60" s="280"/>
      <c r="P60" s="7"/>
    </row>
    <row r="61" spans="1:18" x14ac:dyDescent="0.2">
      <c r="A61" s="7"/>
      <c r="B61" s="20"/>
      <c r="C61" s="274" t="s">
        <v>368</v>
      </c>
      <c r="D61" s="275"/>
      <c r="E61" s="275"/>
      <c r="F61" s="275"/>
      <c r="G61" s="275"/>
      <c r="H61" s="275"/>
      <c r="I61" s="276"/>
      <c r="J61" s="279">
        <v>49427097.57</v>
      </c>
      <c r="K61" s="279"/>
      <c r="L61" s="279"/>
      <c r="M61" s="280">
        <f>J61/J62</f>
        <v>0.48133370699902794</v>
      </c>
      <c r="N61" s="280"/>
      <c r="O61" s="280"/>
      <c r="P61" s="7"/>
    </row>
    <row r="62" spans="1:18" x14ac:dyDescent="0.2">
      <c r="A62" s="7"/>
      <c r="B62" s="20"/>
      <c r="C62" s="272" t="s">
        <v>76</v>
      </c>
      <c r="D62" s="277"/>
      <c r="E62" s="277"/>
      <c r="F62" s="277"/>
      <c r="G62" s="277"/>
      <c r="H62" s="277"/>
      <c r="I62" s="278"/>
      <c r="J62" s="273">
        <f>SUM(J60:L61)</f>
        <v>102687796.12</v>
      </c>
      <c r="K62" s="273"/>
      <c r="L62" s="273"/>
      <c r="M62" s="281">
        <f>SUM(M60:O61)</f>
        <v>1</v>
      </c>
      <c r="N62" s="281"/>
      <c r="O62" s="281"/>
      <c r="P62" s="7"/>
    </row>
    <row r="63" spans="1:18" x14ac:dyDescent="0.2">
      <c r="A63" s="7"/>
      <c r="B63" s="20"/>
      <c r="C63" s="7"/>
      <c r="D63" s="7"/>
      <c r="E63" s="7"/>
      <c r="F63" s="7"/>
      <c r="G63" s="7"/>
      <c r="H63" s="7"/>
      <c r="I63" s="7"/>
      <c r="J63" s="7"/>
      <c r="K63" s="7"/>
      <c r="L63" s="7"/>
      <c r="M63" s="7"/>
      <c r="N63" s="7"/>
      <c r="O63" s="7"/>
      <c r="P63" s="7"/>
    </row>
    <row r="64" spans="1:18" x14ac:dyDescent="0.2">
      <c r="A64" s="7"/>
      <c r="B64" s="20"/>
      <c r="C64" s="206" t="s">
        <v>369</v>
      </c>
      <c r="D64" s="206"/>
      <c r="E64" s="206"/>
      <c r="F64" s="206"/>
      <c r="G64" s="206"/>
      <c r="H64" s="206"/>
      <c r="I64" s="206"/>
      <c r="J64" s="206"/>
      <c r="K64" s="206"/>
      <c r="L64" s="206"/>
      <c r="M64" s="206"/>
      <c r="N64" s="206"/>
      <c r="O64" s="206"/>
      <c r="P64" s="7"/>
    </row>
    <row r="65" spans="1:16" x14ac:dyDescent="0.2">
      <c r="A65" s="7"/>
      <c r="B65" s="20"/>
      <c r="C65" s="7"/>
      <c r="D65" s="7"/>
      <c r="E65" s="7"/>
      <c r="F65" s="7"/>
      <c r="G65" s="7"/>
      <c r="H65" s="7"/>
      <c r="I65" s="7"/>
      <c r="J65" s="7"/>
      <c r="K65" s="7"/>
      <c r="L65" s="7"/>
      <c r="M65" s="7"/>
      <c r="N65" s="7"/>
      <c r="O65" s="7"/>
      <c r="P65" s="7"/>
    </row>
    <row r="66" spans="1:16" x14ac:dyDescent="0.2">
      <c r="A66" s="7"/>
      <c r="B66" s="20"/>
      <c r="C66" s="7"/>
      <c r="D66" s="206" t="s">
        <v>214</v>
      </c>
      <c r="E66" s="206"/>
      <c r="F66" s="206"/>
      <c r="G66" s="206"/>
      <c r="H66" s="7"/>
      <c r="I66" s="214">
        <v>3</v>
      </c>
      <c r="J66" s="214"/>
      <c r="K66" s="7"/>
      <c r="L66" s="7"/>
      <c r="M66" s="7"/>
      <c r="N66" s="7"/>
      <c r="O66" s="7"/>
      <c r="P66" s="7"/>
    </row>
    <row r="67" spans="1:16" x14ac:dyDescent="0.2">
      <c r="A67" s="7"/>
      <c r="B67" s="20"/>
      <c r="C67" s="7"/>
      <c r="D67" s="206" t="s">
        <v>215</v>
      </c>
      <c r="E67" s="206"/>
      <c r="F67" s="206"/>
      <c r="G67" s="206"/>
      <c r="H67" s="7"/>
      <c r="I67" s="214">
        <v>27905219.469999999</v>
      </c>
      <c r="J67" s="214"/>
      <c r="K67" s="7"/>
      <c r="L67" s="7"/>
      <c r="M67" s="7"/>
      <c r="N67" s="7"/>
      <c r="O67" s="7"/>
      <c r="P67" s="7"/>
    </row>
    <row r="68" spans="1:16" x14ac:dyDescent="0.2">
      <c r="A68" s="7"/>
      <c r="B68" s="20"/>
      <c r="C68" s="7"/>
      <c r="D68" s="7"/>
      <c r="E68" s="7"/>
      <c r="F68" s="7"/>
      <c r="G68" s="7"/>
      <c r="H68" s="7"/>
      <c r="I68" s="7"/>
      <c r="J68" s="7"/>
      <c r="K68" s="7"/>
      <c r="L68" s="7"/>
      <c r="M68" s="7"/>
      <c r="N68" s="7"/>
      <c r="O68" s="7"/>
      <c r="P68" s="7"/>
    </row>
    <row r="69" spans="1:16" x14ac:dyDescent="0.2">
      <c r="A69" s="7"/>
      <c r="B69" s="20"/>
      <c r="C69" s="206" t="s">
        <v>216</v>
      </c>
      <c r="D69" s="206"/>
      <c r="E69" s="206"/>
      <c r="F69" s="206"/>
      <c r="G69" s="206"/>
      <c r="H69" s="206"/>
      <c r="I69" s="206"/>
      <c r="J69" s="206"/>
      <c r="K69" s="206"/>
      <c r="L69" s="206"/>
      <c r="M69" s="206"/>
      <c r="N69" s="206"/>
      <c r="O69" s="206"/>
      <c r="P69" s="7"/>
    </row>
    <row r="70" spans="1:16" x14ac:dyDescent="0.2">
      <c r="A70" s="7"/>
      <c r="B70" s="20"/>
      <c r="C70" s="7"/>
      <c r="D70" s="7"/>
      <c r="E70" s="7"/>
      <c r="F70" s="7"/>
      <c r="G70" s="7"/>
      <c r="H70" s="7"/>
      <c r="I70" s="7"/>
      <c r="J70" s="7"/>
      <c r="K70" s="7"/>
      <c r="L70" s="7"/>
      <c r="M70" s="7"/>
      <c r="N70" s="7"/>
      <c r="O70" s="7"/>
      <c r="P70" s="7"/>
    </row>
    <row r="71" spans="1:16" x14ac:dyDescent="0.2">
      <c r="A71" s="7"/>
      <c r="B71" s="20"/>
      <c r="C71" s="7"/>
      <c r="D71" s="207" t="s">
        <v>217</v>
      </c>
      <c r="E71" s="207"/>
      <c r="F71" s="207"/>
      <c r="G71" s="207"/>
      <c r="H71" s="7"/>
      <c r="I71" s="214">
        <v>4852000</v>
      </c>
      <c r="J71" s="214"/>
      <c r="K71" s="7"/>
      <c r="L71" s="7"/>
      <c r="M71" s="7"/>
      <c r="N71" s="7"/>
      <c r="O71" s="7"/>
      <c r="P71" s="7"/>
    </row>
    <row r="72" spans="1:16" x14ac:dyDescent="0.2">
      <c r="A72" s="7"/>
      <c r="B72" s="20"/>
      <c r="C72" s="7"/>
      <c r="D72" s="207" t="s">
        <v>218</v>
      </c>
      <c r="E72" s="207"/>
      <c r="F72" s="207"/>
      <c r="G72" s="207"/>
      <c r="H72" s="7"/>
      <c r="I72" s="214">
        <v>94981057.459999993</v>
      </c>
      <c r="J72" s="214"/>
      <c r="K72" s="7"/>
      <c r="L72" s="7"/>
      <c r="M72" s="7"/>
      <c r="N72" s="7"/>
      <c r="O72" s="7"/>
      <c r="P72" s="7"/>
    </row>
    <row r="73" spans="1:16" x14ac:dyDescent="0.2">
      <c r="A73" s="7"/>
      <c r="B73" s="20"/>
      <c r="C73" s="7"/>
      <c r="D73" s="207" t="s">
        <v>219</v>
      </c>
      <c r="E73" s="207"/>
      <c r="F73" s="207"/>
      <c r="G73" s="207"/>
      <c r="H73" s="7"/>
      <c r="I73" s="214">
        <v>2854738.66</v>
      </c>
      <c r="J73" s="214"/>
      <c r="K73" s="7"/>
      <c r="L73" s="7"/>
      <c r="M73" s="7"/>
      <c r="N73" s="7"/>
      <c r="O73" s="7"/>
      <c r="P73" s="7"/>
    </row>
    <row r="74" spans="1:16" x14ac:dyDescent="0.2">
      <c r="A74" s="7"/>
      <c r="B74" s="20"/>
      <c r="C74" s="7"/>
      <c r="D74" s="7"/>
      <c r="E74" s="7"/>
      <c r="F74" s="7"/>
      <c r="G74" s="7"/>
      <c r="H74" s="7"/>
      <c r="I74" s="7"/>
      <c r="J74" s="7"/>
      <c r="K74" s="7"/>
      <c r="L74" s="7"/>
      <c r="M74" s="7"/>
      <c r="N74" s="7"/>
      <c r="O74" s="7"/>
      <c r="P74" s="7"/>
    </row>
    <row r="75" spans="1:16" ht="27" customHeight="1" x14ac:dyDescent="0.2">
      <c r="A75" s="7"/>
      <c r="B75" s="20"/>
      <c r="C75" s="210" t="s">
        <v>370</v>
      </c>
      <c r="D75" s="210"/>
      <c r="E75" s="210"/>
      <c r="F75" s="210"/>
      <c r="G75" s="210"/>
      <c r="H75" s="210"/>
      <c r="I75" s="210"/>
      <c r="J75" s="210"/>
      <c r="K75" s="210"/>
      <c r="L75" s="210"/>
      <c r="M75" s="210"/>
      <c r="N75" s="210"/>
      <c r="O75" s="210"/>
      <c r="P75" s="210"/>
    </row>
    <row r="76" spans="1:16" x14ac:dyDescent="0.2">
      <c r="A76" s="7"/>
      <c r="B76" s="20"/>
      <c r="C76" s="7"/>
      <c r="D76" s="7"/>
      <c r="E76" s="7"/>
      <c r="F76" s="7"/>
      <c r="G76" s="7"/>
      <c r="H76" s="7"/>
      <c r="I76" s="7"/>
      <c r="J76" s="7"/>
      <c r="K76" s="7"/>
      <c r="L76" s="7"/>
      <c r="M76" s="7"/>
      <c r="N76" s="7"/>
      <c r="O76" s="7"/>
      <c r="P76" s="7"/>
    </row>
    <row r="77" spans="1:16" x14ac:dyDescent="0.2">
      <c r="A77" s="7"/>
      <c r="B77" s="20"/>
      <c r="C77" s="7"/>
      <c r="D77" s="206" t="s">
        <v>220</v>
      </c>
      <c r="E77" s="206"/>
      <c r="F77" s="206"/>
      <c r="G77" s="206"/>
      <c r="H77" s="206"/>
      <c r="I77" s="7"/>
      <c r="J77" s="7"/>
      <c r="K77" s="7"/>
      <c r="L77" s="211">
        <v>11933178.720000001</v>
      </c>
      <c r="M77" s="211"/>
      <c r="N77" s="211"/>
      <c r="O77" s="7"/>
      <c r="P77" s="7"/>
    </row>
    <row r="78" spans="1:16" x14ac:dyDescent="0.2">
      <c r="A78" s="7"/>
      <c r="B78" s="20"/>
      <c r="C78" s="7"/>
      <c r="D78" s="206" t="s">
        <v>221</v>
      </c>
      <c r="E78" s="206"/>
      <c r="F78" s="206"/>
      <c r="G78" s="206"/>
      <c r="H78" s="206"/>
      <c r="I78" s="7"/>
      <c r="J78" s="7"/>
      <c r="K78" s="7"/>
      <c r="L78" s="211">
        <v>24016210.02</v>
      </c>
      <c r="M78" s="211"/>
      <c r="N78" s="211"/>
      <c r="O78" s="7"/>
      <c r="P78" s="7"/>
    </row>
    <row r="79" spans="1:16" x14ac:dyDescent="0.2">
      <c r="A79" s="7"/>
      <c r="B79" s="20"/>
      <c r="C79" s="7"/>
      <c r="D79" s="206" t="s">
        <v>222</v>
      </c>
      <c r="E79" s="206"/>
      <c r="F79" s="206"/>
      <c r="G79" s="206"/>
      <c r="H79" s="206"/>
      <c r="I79" s="7"/>
      <c r="J79" s="7"/>
      <c r="K79" s="7"/>
      <c r="L79" s="211">
        <v>8211928.6200000001</v>
      </c>
      <c r="M79" s="211"/>
      <c r="N79" s="211"/>
      <c r="O79" s="7"/>
      <c r="P79" s="7"/>
    </row>
    <row r="80" spans="1:16" x14ac:dyDescent="0.2">
      <c r="A80" s="7"/>
      <c r="B80" s="20"/>
      <c r="C80" s="7"/>
      <c r="D80" s="206" t="s">
        <v>223</v>
      </c>
      <c r="E80" s="206"/>
      <c r="F80" s="206"/>
      <c r="G80" s="206"/>
      <c r="H80" s="206"/>
      <c r="I80" s="7"/>
      <c r="J80" s="7"/>
      <c r="K80" s="7"/>
      <c r="L80" s="211">
        <v>3577329.96</v>
      </c>
      <c r="M80" s="211"/>
      <c r="N80" s="211"/>
      <c r="O80" s="7"/>
      <c r="P80" s="7"/>
    </row>
    <row r="81" spans="1:30" x14ac:dyDescent="0.2">
      <c r="A81" s="7"/>
      <c r="B81" s="20"/>
      <c r="C81" s="7"/>
      <c r="D81" s="206" t="s">
        <v>220</v>
      </c>
      <c r="E81" s="206"/>
      <c r="F81" s="206"/>
      <c r="G81" s="206"/>
      <c r="H81" s="206"/>
      <c r="I81" s="7"/>
      <c r="J81" s="7"/>
      <c r="K81" s="7"/>
      <c r="L81" s="211">
        <v>3600299.22</v>
      </c>
      <c r="M81" s="211"/>
      <c r="N81" s="211"/>
      <c r="O81" s="7"/>
      <c r="P81" s="7"/>
    </row>
    <row r="82" spans="1:30" x14ac:dyDescent="0.2">
      <c r="A82" s="7"/>
      <c r="B82" s="20"/>
      <c r="C82" s="7"/>
      <c r="D82" s="206" t="s">
        <v>224</v>
      </c>
      <c r="E82" s="206"/>
      <c r="F82" s="206"/>
      <c r="G82" s="206"/>
      <c r="H82" s="206"/>
      <c r="I82" s="7"/>
      <c r="J82" s="7"/>
      <c r="K82" s="7"/>
      <c r="L82" s="211">
        <v>204630.33</v>
      </c>
      <c r="M82" s="211"/>
      <c r="N82" s="211"/>
      <c r="O82" s="7"/>
      <c r="P82" s="7"/>
    </row>
    <row r="83" spans="1:30" x14ac:dyDescent="0.2">
      <c r="A83" s="7"/>
      <c r="B83" s="20"/>
      <c r="C83" s="7"/>
      <c r="D83" s="206" t="s">
        <v>225</v>
      </c>
      <c r="E83" s="206"/>
      <c r="F83" s="206"/>
      <c r="G83" s="206"/>
      <c r="H83" s="206"/>
      <c r="I83" s="7"/>
      <c r="J83" s="7"/>
      <c r="K83" s="7"/>
      <c r="L83" s="211">
        <v>2862454.64</v>
      </c>
      <c r="M83" s="211"/>
      <c r="N83" s="211"/>
      <c r="O83" s="7"/>
      <c r="P83" s="7"/>
    </row>
    <row r="84" spans="1:30" x14ac:dyDescent="0.2">
      <c r="A84" s="7"/>
      <c r="B84" s="20"/>
      <c r="C84" s="7"/>
      <c r="D84" s="206" t="s">
        <v>226</v>
      </c>
      <c r="E84" s="206"/>
      <c r="F84" s="206"/>
      <c r="G84" s="206"/>
      <c r="H84" s="206"/>
      <c r="I84" s="7"/>
      <c r="J84" s="7"/>
      <c r="K84" s="7"/>
      <c r="L84" s="211">
        <v>2459254.9700000002</v>
      </c>
      <c r="M84" s="211"/>
      <c r="N84" s="211"/>
      <c r="O84" s="7"/>
      <c r="P84" s="7"/>
    </row>
    <row r="85" spans="1:30" x14ac:dyDescent="0.2">
      <c r="A85" s="7"/>
      <c r="B85" s="20"/>
      <c r="C85" s="7"/>
      <c r="D85" s="206" t="s">
        <v>227</v>
      </c>
      <c r="E85" s="206"/>
      <c r="F85" s="206"/>
      <c r="G85" s="206"/>
      <c r="H85" s="206"/>
      <c r="I85" s="7"/>
      <c r="J85" s="7"/>
      <c r="K85" s="7"/>
      <c r="L85" s="211">
        <v>3233367.21</v>
      </c>
      <c r="M85" s="211"/>
      <c r="N85" s="211"/>
      <c r="O85" s="7"/>
      <c r="P85" s="7"/>
    </row>
    <row r="86" spans="1:30" x14ac:dyDescent="0.2">
      <c r="A86" s="7"/>
      <c r="B86" s="20"/>
      <c r="C86" s="7"/>
      <c r="D86" s="206" t="s">
        <v>228</v>
      </c>
      <c r="E86" s="206"/>
      <c r="F86" s="206"/>
      <c r="G86" s="206"/>
      <c r="H86" s="206"/>
      <c r="I86" s="7"/>
      <c r="J86" s="7"/>
      <c r="K86" s="7"/>
      <c r="L86" s="211">
        <v>1655604.62</v>
      </c>
      <c r="M86" s="211"/>
      <c r="N86" s="211"/>
      <c r="O86" s="7"/>
      <c r="P86" s="7"/>
    </row>
    <row r="87" spans="1:30" x14ac:dyDescent="0.2">
      <c r="A87" s="7"/>
      <c r="B87" s="20"/>
      <c r="C87" s="7"/>
      <c r="D87" s="206" t="s">
        <v>229</v>
      </c>
      <c r="E87" s="206"/>
      <c r="F87" s="206"/>
      <c r="G87" s="206"/>
      <c r="H87" s="206"/>
      <c r="I87" s="7"/>
      <c r="J87" s="7"/>
      <c r="K87" s="7"/>
      <c r="L87" s="211">
        <v>5353473.0999999996</v>
      </c>
      <c r="M87" s="211"/>
      <c r="N87" s="211"/>
      <c r="O87" s="7"/>
      <c r="P87" s="7"/>
    </row>
    <row r="88" spans="1:30" ht="12" customHeight="1" x14ac:dyDescent="0.2">
      <c r="A88" s="7"/>
      <c r="B88" s="20"/>
      <c r="C88" s="7"/>
      <c r="D88" s="206" t="s">
        <v>230</v>
      </c>
      <c r="E88" s="206"/>
      <c r="F88" s="206"/>
      <c r="G88" s="206"/>
      <c r="H88" s="206"/>
      <c r="I88" s="206"/>
      <c r="J88" s="206"/>
      <c r="K88" s="7"/>
      <c r="L88" s="212">
        <v>524150.8</v>
      </c>
      <c r="M88" s="212"/>
      <c r="N88" s="212"/>
      <c r="O88" s="7"/>
      <c r="P88" s="7"/>
    </row>
    <row r="89" spans="1:30" x14ac:dyDescent="0.2">
      <c r="A89" s="7"/>
      <c r="B89" s="20"/>
      <c r="C89" s="7"/>
      <c r="D89" s="11"/>
      <c r="E89" s="11"/>
      <c r="F89" s="11"/>
      <c r="G89" s="11"/>
      <c r="H89" s="11"/>
      <c r="I89" s="7"/>
      <c r="J89" s="7"/>
      <c r="K89" s="7"/>
      <c r="L89" s="213">
        <f>SUM(L77:M88)</f>
        <v>67631882.209999993</v>
      </c>
      <c r="M89" s="213"/>
      <c r="N89" s="213"/>
      <c r="O89" s="7"/>
      <c r="P89" s="7"/>
    </row>
    <row r="90" spans="1:30" x14ac:dyDescent="0.2">
      <c r="A90" s="7"/>
      <c r="B90" s="20"/>
      <c r="C90" s="7"/>
      <c r="D90" s="11"/>
      <c r="E90" s="11"/>
      <c r="F90" s="11"/>
      <c r="G90" s="11"/>
      <c r="H90" s="11"/>
      <c r="I90" s="7"/>
      <c r="J90" s="7"/>
      <c r="K90" s="7"/>
      <c r="L90" s="7"/>
      <c r="M90" s="7"/>
      <c r="N90" s="7"/>
      <c r="O90" s="7"/>
      <c r="P90" s="7"/>
    </row>
    <row r="91" spans="1:30" ht="12" customHeight="1" x14ac:dyDescent="0.2">
      <c r="A91" s="7"/>
      <c r="B91" s="20"/>
      <c r="C91" s="207" t="s">
        <v>371</v>
      </c>
      <c r="D91" s="207"/>
      <c r="E91" s="207"/>
      <c r="F91" s="207"/>
      <c r="G91" s="207"/>
      <c r="H91" s="207"/>
      <c r="I91" s="207"/>
      <c r="J91" s="207"/>
      <c r="K91" s="207"/>
      <c r="L91" s="207"/>
      <c r="M91" s="207"/>
      <c r="N91" s="207"/>
      <c r="O91" s="207"/>
      <c r="P91" s="207"/>
    </row>
    <row r="92" spans="1:30" ht="14.25" customHeight="1" x14ac:dyDescent="0.2">
      <c r="A92" s="7"/>
      <c r="B92" s="20"/>
      <c r="C92" s="7"/>
      <c r="D92" s="100"/>
      <c r="E92" s="100"/>
      <c r="F92" s="100"/>
      <c r="G92" s="100"/>
      <c r="H92" s="100"/>
      <c r="I92" s="7"/>
      <c r="J92" s="7"/>
      <c r="K92" s="7"/>
      <c r="L92" s="7"/>
      <c r="M92" s="7"/>
      <c r="N92" s="7"/>
      <c r="O92" s="7"/>
      <c r="P92" s="7"/>
    </row>
    <row r="93" spans="1:30" x14ac:dyDescent="0.2">
      <c r="A93" s="7"/>
      <c r="B93" s="20"/>
      <c r="C93" s="206" t="s">
        <v>231</v>
      </c>
      <c r="D93" s="206"/>
      <c r="E93" s="206"/>
      <c r="F93" s="206"/>
      <c r="G93" s="206"/>
      <c r="H93" s="100"/>
      <c r="I93" s="7"/>
      <c r="J93" s="7"/>
      <c r="K93" s="7"/>
      <c r="L93" s="7"/>
      <c r="M93" s="7"/>
      <c r="N93" s="7"/>
      <c r="O93" s="214">
        <v>681882.92</v>
      </c>
      <c r="P93" s="214"/>
    </row>
    <row r="94" spans="1:30" ht="12" customHeight="1" x14ac:dyDescent="0.2">
      <c r="A94" s="7"/>
      <c r="B94" s="20"/>
      <c r="C94" s="206" t="s">
        <v>372</v>
      </c>
      <c r="D94" s="206"/>
      <c r="E94" s="206"/>
      <c r="F94" s="206"/>
      <c r="G94" s="206"/>
      <c r="H94" s="206"/>
      <c r="I94" s="206"/>
      <c r="J94" s="206"/>
      <c r="K94" s="206"/>
      <c r="L94" s="206"/>
      <c r="M94" s="206"/>
      <c r="N94" s="206"/>
      <c r="O94" s="7"/>
      <c r="P94" s="7"/>
    </row>
    <row r="95" spans="1:30" ht="12" customHeight="1" x14ac:dyDescent="0.2">
      <c r="A95" s="7"/>
      <c r="B95" s="20"/>
      <c r="C95" s="7"/>
      <c r="D95" s="206" t="s">
        <v>232</v>
      </c>
      <c r="E95" s="206"/>
      <c r="F95" s="206"/>
      <c r="G95" s="206"/>
      <c r="H95" s="100"/>
      <c r="I95" s="7"/>
      <c r="J95" s="7"/>
      <c r="K95" s="7"/>
      <c r="L95" s="7"/>
      <c r="M95" s="7"/>
      <c r="N95" s="7"/>
      <c r="O95" s="214">
        <v>11820274.43</v>
      </c>
      <c r="P95" s="214"/>
    </row>
    <row r="96" spans="1:30" x14ac:dyDescent="0.2">
      <c r="A96" s="7"/>
      <c r="B96" s="20"/>
      <c r="C96" s="7"/>
      <c r="D96" s="206" t="s">
        <v>232</v>
      </c>
      <c r="E96" s="206"/>
      <c r="F96" s="206"/>
      <c r="G96" s="206"/>
      <c r="H96" s="100"/>
      <c r="I96" s="7"/>
      <c r="J96" s="7"/>
      <c r="K96" s="7"/>
      <c r="L96" s="7"/>
      <c r="M96" s="7"/>
      <c r="N96" s="7"/>
      <c r="O96" s="214">
        <v>6804301.6900000004</v>
      </c>
      <c r="P96" s="214"/>
      <c r="R96" s="28"/>
      <c r="S96" s="28"/>
      <c r="T96" s="28"/>
      <c r="U96" s="28"/>
      <c r="V96" s="28"/>
      <c r="W96" s="28"/>
      <c r="X96" s="28"/>
      <c r="Y96" s="28"/>
      <c r="Z96" s="28"/>
      <c r="AA96" s="28"/>
      <c r="AB96" s="28"/>
      <c r="AC96" s="28"/>
      <c r="AD96" s="28"/>
    </row>
    <row r="97" spans="1:30" x14ac:dyDescent="0.2">
      <c r="A97" s="7"/>
      <c r="B97" s="20"/>
      <c r="C97" s="7"/>
      <c r="D97" s="206" t="s">
        <v>233</v>
      </c>
      <c r="E97" s="206"/>
      <c r="F97" s="206"/>
      <c r="G97" s="206"/>
      <c r="H97" s="100"/>
      <c r="I97" s="7"/>
      <c r="J97" s="7"/>
      <c r="K97" s="7"/>
      <c r="L97" s="7"/>
      <c r="M97" s="7"/>
      <c r="N97" s="7"/>
      <c r="O97" s="214">
        <v>593649.41</v>
      </c>
      <c r="P97" s="214"/>
      <c r="R97" s="28"/>
      <c r="S97" s="28"/>
      <c r="T97" s="28"/>
      <c r="U97" s="28"/>
      <c r="V97" s="28"/>
      <c r="W97" s="28"/>
      <c r="X97" s="28"/>
      <c r="Y97" s="28"/>
      <c r="Z97" s="28"/>
      <c r="AA97" s="28"/>
      <c r="AB97" s="28"/>
      <c r="AC97" s="28"/>
      <c r="AD97" s="28"/>
    </row>
    <row r="98" spans="1:30" x14ac:dyDescent="0.2">
      <c r="A98" s="7"/>
      <c r="B98" s="20"/>
      <c r="C98" s="7"/>
      <c r="D98" s="100"/>
      <c r="E98" s="100"/>
      <c r="F98" s="100"/>
      <c r="G98" s="100"/>
      <c r="H98" s="100"/>
      <c r="I98" s="7"/>
      <c r="J98" s="7"/>
      <c r="K98" s="7"/>
      <c r="L98" s="7"/>
      <c r="M98" s="7"/>
      <c r="N98" s="7"/>
      <c r="O98" s="7"/>
      <c r="P98" s="7"/>
      <c r="R98" s="28"/>
      <c r="S98" s="28"/>
      <c r="T98" s="28"/>
      <c r="U98" s="28"/>
      <c r="V98" s="28"/>
      <c r="W98" s="28"/>
      <c r="X98" s="28"/>
      <c r="Y98" s="28"/>
      <c r="Z98" s="28"/>
      <c r="AA98" s="28"/>
      <c r="AB98" s="28"/>
      <c r="AC98" s="28"/>
      <c r="AD98" s="28"/>
    </row>
    <row r="99" spans="1:30" x14ac:dyDescent="0.2">
      <c r="A99" s="7"/>
      <c r="B99" s="20"/>
      <c r="C99" s="206" t="s">
        <v>375</v>
      </c>
      <c r="D99" s="206"/>
      <c r="E99" s="206"/>
      <c r="F99" s="206"/>
      <c r="G99" s="206"/>
      <c r="H99" s="206"/>
      <c r="I99" s="206"/>
      <c r="J99" s="206"/>
      <c r="K99" s="206"/>
      <c r="L99" s="206"/>
      <c r="M99" s="206"/>
      <c r="N99" s="206"/>
      <c r="O99" s="206"/>
      <c r="P99" s="206"/>
      <c r="R99" s="28"/>
      <c r="S99" s="28"/>
      <c r="T99" s="28"/>
      <c r="U99" s="28"/>
      <c r="V99" s="28"/>
      <c r="W99" s="28"/>
      <c r="X99" s="28"/>
      <c r="Y99" s="28"/>
      <c r="Z99" s="28"/>
      <c r="AA99" s="28"/>
      <c r="AB99" s="28"/>
      <c r="AC99" s="28"/>
      <c r="AD99" s="28"/>
    </row>
    <row r="100" spans="1:30" x14ac:dyDescent="0.2">
      <c r="A100" s="7"/>
      <c r="B100" s="20"/>
      <c r="C100" s="7"/>
      <c r="D100" s="206" t="s">
        <v>373</v>
      </c>
      <c r="E100" s="206"/>
      <c r="F100" s="206"/>
      <c r="G100" s="206"/>
      <c r="H100" s="206"/>
      <c r="I100" s="206"/>
      <c r="J100" s="206"/>
      <c r="K100" s="206"/>
      <c r="L100" s="7"/>
      <c r="M100" s="7"/>
      <c r="N100" s="7"/>
      <c r="O100" s="7"/>
      <c r="P100" s="7"/>
    </row>
    <row r="101" spans="1:30" x14ac:dyDescent="0.2">
      <c r="A101" s="7"/>
      <c r="B101" s="20"/>
      <c r="C101" s="7"/>
      <c r="D101" s="206" t="s">
        <v>374</v>
      </c>
      <c r="E101" s="206"/>
      <c r="F101" s="206"/>
      <c r="G101" s="206"/>
      <c r="H101" s="206"/>
      <c r="I101" s="206"/>
      <c r="J101" s="206"/>
      <c r="K101" s="206"/>
      <c r="L101" s="7"/>
      <c r="M101" s="7"/>
      <c r="N101" s="7"/>
      <c r="O101" s="7"/>
      <c r="P101" s="7"/>
    </row>
    <row r="102" spans="1:30" x14ac:dyDescent="0.2">
      <c r="A102" s="7"/>
      <c r="B102" s="20"/>
      <c r="C102" s="7"/>
      <c r="D102" s="7"/>
      <c r="E102" s="7"/>
      <c r="F102" s="7"/>
      <c r="G102" s="7"/>
      <c r="H102" s="7"/>
      <c r="I102" s="7"/>
      <c r="J102" s="7"/>
      <c r="K102" s="7"/>
      <c r="L102" s="7"/>
      <c r="M102" s="7"/>
      <c r="N102" s="7"/>
      <c r="O102" s="7"/>
      <c r="P102" s="7"/>
      <c r="S102" s="28"/>
      <c r="T102" s="28"/>
      <c r="U102" s="28"/>
      <c r="V102" s="28"/>
      <c r="W102" s="28"/>
      <c r="X102" s="28"/>
      <c r="Y102" s="28"/>
      <c r="Z102" s="28"/>
      <c r="AA102" s="28"/>
      <c r="AB102" s="28"/>
      <c r="AC102" s="28"/>
      <c r="AD102" s="28"/>
    </row>
    <row r="103" spans="1:30" x14ac:dyDescent="0.2">
      <c r="A103" s="7"/>
      <c r="B103" s="20"/>
      <c r="C103" s="7"/>
      <c r="D103" s="7"/>
      <c r="E103" s="7"/>
      <c r="F103" s="7"/>
      <c r="G103" s="7"/>
      <c r="H103" s="7"/>
      <c r="I103" s="7"/>
      <c r="J103" s="7"/>
      <c r="K103" s="7"/>
      <c r="L103" s="7"/>
      <c r="M103" s="7"/>
      <c r="N103" s="7"/>
      <c r="O103" s="7"/>
      <c r="P103" s="7"/>
      <c r="S103" s="28"/>
      <c r="T103" s="28"/>
      <c r="U103" s="28"/>
      <c r="V103" s="28"/>
      <c r="W103" s="28"/>
      <c r="X103" s="28"/>
      <c r="Y103" s="28"/>
      <c r="Z103" s="28"/>
      <c r="AA103" s="28"/>
      <c r="AB103" s="28"/>
      <c r="AC103" s="28"/>
      <c r="AD103" s="28"/>
    </row>
    <row r="104" spans="1:30" x14ac:dyDescent="0.2">
      <c r="A104" s="7"/>
      <c r="B104" s="20"/>
      <c r="C104" s="31" t="s">
        <v>84</v>
      </c>
      <c r="D104" s="30"/>
      <c r="E104" s="30"/>
      <c r="F104" s="30"/>
      <c r="G104" s="30"/>
      <c r="H104" s="30"/>
      <c r="I104" s="30"/>
      <c r="J104" s="30"/>
      <c r="K104" s="30"/>
      <c r="L104" s="30"/>
      <c r="M104" s="30"/>
      <c r="N104" s="30"/>
      <c r="O104" s="30"/>
      <c r="P104" s="30"/>
      <c r="S104" s="28"/>
      <c r="T104" s="28"/>
      <c r="U104" s="28"/>
      <c r="V104" s="28"/>
      <c r="W104" s="28"/>
      <c r="X104" s="28"/>
      <c r="Y104" s="28"/>
      <c r="Z104" s="28"/>
      <c r="AA104" s="28"/>
      <c r="AB104" s="28"/>
      <c r="AC104" s="28"/>
      <c r="AD104" s="28"/>
    </row>
    <row r="105" spans="1:30" ht="2.25" customHeight="1" x14ac:dyDescent="0.2">
      <c r="A105" s="7"/>
      <c r="B105" s="20"/>
      <c r="C105" s="31"/>
      <c r="D105" s="30"/>
      <c r="E105" s="30"/>
      <c r="F105" s="30"/>
      <c r="G105" s="30"/>
      <c r="H105" s="30"/>
      <c r="I105" s="30"/>
      <c r="J105" s="30"/>
      <c r="K105" s="30"/>
      <c r="L105" s="30"/>
      <c r="M105" s="30"/>
      <c r="N105" s="30"/>
      <c r="O105" s="30"/>
      <c r="P105" s="30"/>
      <c r="S105" s="28"/>
      <c r="T105" s="28"/>
      <c r="U105" s="28"/>
      <c r="V105" s="28"/>
      <c r="W105" s="28"/>
      <c r="X105" s="28"/>
      <c r="Y105" s="28"/>
      <c r="Z105" s="28"/>
      <c r="AA105" s="28"/>
      <c r="AB105" s="28"/>
      <c r="AC105" s="28"/>
      <c r="AD105" s="28"/>
    </row>
    <row r="106" spans="1:30" x14ac:dyDescent="0.2">
      <c r="A106" s="7"/>
      <c r="B106" s="20"/>
      <c r="C106" s="30" t="s">
        <v>376</v>
      </c>
      <c r="D106" s="30"/>
      <c r="E106" s="30"/>
      <c r="F106" s="30"/>
      <c r="G106" s="30"/>
      <c r="H106" s="30"/>
      <c r="I106" s="30"/>
      <c r="J106" s="30"/>
      <c r="K106" s="30"/>
      <c r="L106" s="30"/>
      <c r="M106" s="30"/>
      <c r="N106" s="30"/>
      <c r="O106" s="30"/>
      <c r="P106" s="30"/>
      <c r="S106" s="28"/>
      <c r="T106" s="28"/>
      <c r="U106" s="28"/>
      <c r="V106" s="28"/>
      <c r="W106" s="28"/>
      <c r="X106" s="28"/>
      <c r="Y106" s="28"/>
      <c r="Z106" s="28"/>
      <c r="AA106" s="28"/>
      <c r="AB106" s="28"/>
      <c r="AC106" s="28"/>
      <c r="AD106" s="28"/>
    </row>
    <row r="107" spans="1:30" ht="4.5" customHeight="1" x14ac:dyDescent="0.2">
      <c r="A107" s="7"/>
      <c r="B107" s="20"/>
      <c r="C107" s="30"/>
      <c r="D107" s="30"/>
      <c r="E107" s="30"/>
      <c r="F107" s="30"/>
      <c r="G107" s="30"/>
      <c r="H107" s="30"/>
      <c r="I107" s="30"/>
      <c r="J107" s="30"/>
      <c r="K107" s="30"/>
      <c r="L107" s="30"/>
      <c r="M107" s="30"/>
      <c r="N107" s="30"/>
      <c r="O107" s="30"/>
      <c r="P107" s="30"/>
      <c r="S107" s="28"/>
      <c r="T107" s="28"/>
      <c r="U107" s="28"/>
      <c r="V107" s="28"/>
      <c r="W107" s="28"/>
      <c r="X107" s="28"/>
      <c r="Y107" s="28"/>
      <c r="Z107" s="28"/>
      <c r="AA107" s="28"/>
      <c r="AB107" s="28"/>
      <c r="AC107" s="28"/>
      <c r="AD107" s="28"/>
    </row>
    <row r="108" spans="1:30" x14ac:dyDescent="0.2">
      <c r="A108" s="7"/>
      <c r="B108" s="20"/>
      <c r="C108" s="30" t="s">
        <v>377</v>
      </c>
      <c r="D108" s="30"/>
      <c r="E108" s="30"/>
      <c r="F108" s="30"/>
      <c r="G108" s="30"/>
      <c r="H108" s="30"/>
      <c r="I108" s="30"/>
      <c r="J108" s="30"/>
      <c r="K108" s="30"/>
      <c r="L108" s="30"/>
      <c r="M108" s="30"/>
      <c r="N108" s="30"/>
      <c r="O108" s="30"/>
      <c r="P108" s="30"/>
      <c r="S108" s="28"/>
      <c r="T108" s="28"/>
      <c r="U108" s="28"/>
      <c r="V108" s="28"/>
      <c r="W108" s="28"/>
      <c r="X108" s="28"/>
      <c r="Y108" s="28"/>
      <c r="Z108" s="28"/>
      <c r="AA108" s="28"/>
      <c r="AB108" s="28"/>
      <c r="AC108" s="28"/>
      <c r="AD108" s="28"/>
    </row>
    <row r="109" spans="1:30" x14ac:dyDescent="0.2">
      <c r="A109" s="7"/>
      <c r="B109" s="20"/>
      <c r="C109" s="30"/>
      <c r="D109" s="30"/>
      <c r="E109" s="30"/>
      <c r="F109" s="30"/>
      <c r="G109" s="30"/>
      <c r="H109" s="30"/>
      <c r="I109" s="30"/>
      <c r="J109" s="30"/>
      <c r="K109" s="30"/>
      <c r="L109" s="30"/>
      <c r="M109" s="30"/>
      <c r="N109" s="30"/>
      <c r="O109" s="30"/>
      <c r="P109" s="30"/>
      <c r="S109" s="28"/>
      <c r="T109" s="28"/>
      <c r="U109" s="28"/>
      <c r="V109" s="28"/>
      <c r="W109" s="28"/>
      <c r="X109" s="28"/>
      <c r="Y109" s="28"/>
      <c r="Z109" s="28"/>
      <c r="AA109" s="28"/>
      <c r="AB109" s="28"/>
      <c r="AC109" s="28"/>
      <c r="AD109" s="28"/>
    </row>
    <row r="110" spans="1:30" x14ac:dyDescent="0.2">
      <c r="A110" s="7"/>
      <c r="B110" s="20"/>
      <c r="C110" s="30"/>
      <c r="D110" s="30"/>
      <c r="E110" s="30"/>
      <c r="F110" s="30"/>
      <c r="G110" s="30"/>
      <c r="H110" s="30"/>
      <c r="I110" s="30"/>
      <c r="J110" s="30"/>
      <c r="K110" s="30"/>
      <c r="L110" s="30"/>
      <c r="M110" s="30"/>
      <c r="N110" s="30"/>
      <c r="O110" s="30"/>
      <c r="P110" s="30"/>
    </row>
    <row r="111" spans="1:30" x14ac:dyDescent="0.2">
      <c r="A111" s="7"/>
      <c r="B111" s="20"/>
      <c r="C111" s="35" t="s">
        <v>85</v>
      </c>
      <c r="D111" s="30"/>
      <c r="E111" s="30"/>
      <c r="F111" s="30"/>
      <c r="G111" s="30"/>
      <c r="H111" s="30"/>
      <c r="I111" s="30"/>
      <c r="J111" s="30"/>
      <c r="K111" s="30"/>
      <c r="L111" s="30"/>
      <c r="M111" s="30"/>
      <c r="N111" s="30"/>
      <c r="O111" s="30"/>
      <c r="P111" s="30"/>
    </row>
    <row r="112" spans="1:30" x14ac:dyDescent="0.2">
      <c r="A112" s="7"/>
      <c r="B112" s="20"/>
      <c r="C112" s="35"/>
      <c r="D112" s="30"/>
      <c r="E112" s="30"/>
      <c r="F112" s="30"/>
      <c r="G112" s="30"/>
      <c r="H112" s="30"/>
      <c r="I112" s="30"/>
      <c r="J112" s="30"/>
      <c r="K112" s="30"/>
      <c r="L112" s="30"/>
      <c r="M112" s="30"/>
      <c r="N112" s="30"/>
      <c r="O112" s="30"/>
      <c r="P112" s="30"/>
    </row>
    <row r="113" spans="1:33" x14ac:dyDescent="0.2">
      <c r="A113" s="7"/>
      <c r="B113" s="20"/>
      <c r="C113" s="170" t="s">
        <v>86</v>
      </c>
      <c r="D113" s="170"/>
      <c r="E113" s="170"/>
      <c r="F113" s="170"/>
      <c r="G113" s="170"/>
      <c r="H113" s="170"/>
      <c r="I113" s="170"/>
      <c r="J113" s="170"/>
      <c r="K113" s="170"/>
      <c r="L113" s="170"/>
      <c r="M113" s="170"/>
      <c r="N113" s="170"/>
      <c r="O113" s="170"/>
      <c r="P113" s="170"/>
    </row>
    <row r="114" spans="1:33" x14ac:dyDescent="0.2">
      <c r="A114" s="7"/>
      <c r="B114" s="20"/>
      <c r="C114" s="170"/>
      <c r="D114" s="170"/>
      <c r="E114" s="170"/>
      <c r="F114" s="170"/>
      <c r="G114" s="170"/>
      <c r="H114" s="170"/>
      <c r="I114" s="170"/>
      <c r="J114" s="170"/>
      <c r="K114" s="170"/>
      <c r="L114" s="170"/>
      <c r="M114" s="170"/>
      <c r="N114" s="170"/>
      <c r="O114" s="170"/>
      <c r="P114" s="170"/>
    </row>
    <row r="115" spans="1:33" ht="9" customHeight="1" x14ac:dyDescent="0.2">
      <c r="A115" s="7"/>
      <c r="B115" s="20"/>
      <c r="C115" s="170"/>
      <c r="D115" s="170"/>
      <c r="E115" s="170"/>
      <c r="F115" s="170"/>
      <c r="G115" s="170"/>
      <c r="H115" s="170"/>
      <c r="I115" s="170"/>
      <c r="J115" s="170"/>
      <c r="K115" s="170"/>
      <c r="L115" s="170"/>
      <c r="M115" s="170"/>
      <c r="N115" s="170"/>
      <c r="O115" s="170"/>
      <c r="P115" s="170"/>
    </row>
    <row r="116" spans="1:33" x14ac:dyDescent="0.2">
      <c r="A116" s="7"/>
      <c r="B116" s="20"/>
      <c r="C116" s="46"/>
      <c r="D116" s="46"/>
      <c r="E116" s="46"/>
      <c r="F116" s="46"/>
      <c r="G116" s="46"/>
      <c r="H116" s="46"/>
      <c r="I116" s="46"/>
      <c r="J116" s="46"/>
      <c r="K116" s="46"/>
      <c r="L116" s="46"/>
      <c r="M116" s="46"/>
      <c r="N116" s="46"/>
      <c r="O116" s="46"/>
      <c r="P116" s="46"/>
    </row>
    <row r="117" spans="1:33" ht="27" customHeight="1" x14ac:dyDescent="0.2">
      <c r="A117" s="7"/>
      <c r="B117" s="20"/>
      <c r="C117" s="170" t="s">
        <v>378</v>
      </c>
      <c r="D117" s="170"/>
      <c r="E117" s="170"/>
      <c r="F117" s="170"/>
      <c r="G117" s="170"/>
      <c r="H117" s="170"/>
      <c r="I117" s="170"/>
      <c r="J117" s="170"/>
      <c r="K117" s="170"/>
      <c r="L117" s="170"/>
      <c r="M117" s="170"/>
      <c r="N117" s="170"/>
      <c r="O117" s="170"/>
      <c r="P117" s="170"/>
    </row>
    <row r="118" spans="1:33" x14ac:dyDescent="0.2">
      <c r="A118" s="7"/>
      <c r="B118" s="20"/>
      <c r="C118" s="96"/>
      <c r="D118" s="96"/>
      <c r="E118" s="96"/>
      <c r="F118" s="96"/>
      <c r="G118" s="96"/>
      <c r="H118" s="96"/>
      <c r="I118" s="96"/>
      <c r="J118" s="96"/>
      <c r="K118" s="96"/>
      <c r="L118" s="96"/>
      <c r="M118" s="96"/>
      <c r="N118" s="96"/>
      <c r="O118" s="96"/>
      <c r="P118" s="96"/>
    </row>
    <row r="119" spans="1:33" s="28" customFormat="1" x14ac:dyDescent="0.2">
      <c r="A119" s="33"/>
      <c r="B119" s="34"/>
      <c r="C119" s="33"/>
      <c r="D119" s="33"/>
      <c r="E119" s="33"/>
      <c r="F119" s="33"/>
      <c r="G119" s="33"/>
      <c r="H119" s="33"/>
      <c r="I119" s="33"/>
      <c r="J119" s="33"/>
      <c r="K119" s="33"/>
      <c r="L119" s="33"/>
      <c r="M119" s="33"/>
      <c r="N119" s="33"/>
      <c r="O119" s="33"/>
      <c r="P119" s="33"/>
      <c r="Q119" s="8"/>
      <c r="R119" s="8"/>
      <c r="S119" s="8"/>
      <c r="T119" s="8"/>
      <c r="U119" s="8"/>
      <c r="V119" s="8"/>
      <c r="W119" s="8"/>
      <c r="X119" s="8"/>
      <c r="Y119" s="8"/>
      <c r="Z119" s="8"/>
      <c r="AA119" s="8"/>
      <c r="AB119" s="8"/>
      <c r="AC119" s="8"/>
      <c r="AD119" s="8"/>
      <c r="AE119" s="8"/>
    </row>
    <row r="120" spans="1:33" x14ac:dyDescent="0.2">
      <c r="A120" s="7"/>
      <c r="B120" s="29" t="s">
        <v>72</v>
      </c>
      <c r="C120" s="2" t="s">
        <v>6</v>
      </c>
      <c r="D120" s="7"/>
      <c r="E120" s="7"/>
      <c r="F120" s="7"/>
      <c r="G120" s="7"/>
      <c r="H120" s="7"/>
      <c r="I120" s="7"/>
      <c r="J120" s="7"/>
      <c r="K120" s="7"/>
      <c r="L120" s="7"/>
      <c r="M120" s="7"/>
      <c r="N120" s="7"/>
      <c r="O120" s="7"/>
      <c r="P120" s="7"/>
    </row>
    <row r="121" spans="1:33" x14ac:dyDescent="0.2">
      <c r="A121" s="7"/>
      <c r="B121" s="29"/>
      <c r="C121" s="2"/>
      <c r="D121" s="7"/>
      <c r="E121" s="7"/>
      <c r="F121" s="7"/>
      <c r="G121" s="7"/>
      <c r="H121" s="7"/>
      <c r="I121" s="7"/>
      <c r="J121" s="7"/>
      <c r="K121" s="7"/>
      <c r="L121" s="7"/>
      <c r="M121" s="7"/>
      <c r="N121" s="7"/>
      <c r="O121" s="7"/>
      <c r="P121" s="7"/>
    </row>
    <row r="122" spans="1:33" x14ac:dyDescent="0.2">
      <c r="A122" s="7"/>
      <c r="B122" s="29"/>
      <c r="C122" s="1" t="s">
        <v>234</v>
      </c>
      <c r="D122" s="7"/>
      <c r="E122" s="7"/>
      <c r="F122" s="7"/>
      <c r="G122" s="7"/>
      <c r="H122" s="7"/>
      <c r="I122" s="7"/>
      <c r="J122" s="7"/>
      <c r="K122" s="7"/>
      <c r="L122" s="7"/>
      <c r="M122" s="7"/>
      <c r="N122" s="7"/>
      <c r="O122" s="7"/>
      <c r="P122" s="7"/>
    </row>
    <row r="123" spans="1:33" x14ac:dyDescent="0.2">
      <c r="A123" s="7"/>
      <c r="B123" s="29"/>
      <c r="C123" s="2"/>
      <c r="D123" s="7"/>
      <c r="E123" s="7"/>
      <c r="F123" s="7"/>
      <c r="G123" s="7"/>
      <c r="H123" s="7"/>
      <c r="I123" s="7"/>
      <c r="J123" s="7"/>
      <c r="K123" s="7"/>
      <c r="L123" s="7"/>
      <c r="M123" s="7"/>
      <c r="N123" s="7"/>
      <c r="O123" s="7"/>
      <c r="P123" s="7"/>
    </row>
    <row r="124" spans="1:33" ht="28.5" customHeight="1" x14ac:dyDescent="0.2">
      <c r="A124" s="7"/>
      <c r="B124" s="29"/>
      <c r="C124" s="210" t="s">
        <v>379</v>
      </c>
      <c r="D124" s="210"/>
      <c r="E124" s="210"/>
      <c r="F124" s="210"/>
      <c r="G124" s="210"/>
      <c r="H124" s="210"/>
      <c r="I124" s="210"/>
      <c r="J124" s="210"/>
      <c r="K124" s="210"/>
      <c r="L124" s="210"/>
      <c r="M124" s="210"/>
      <c r="N124" s="210"/>
      <c r="O124" s="210"/>
      <c r="P124" s="210"/>
    </row>
    <row r="125" spans="1:33" x14ac:dyDescent="0.2">
      <c r="A125" s="7"/>
      <c r="B125" s="29"/>
      <c r="C125" s="2"/>
      <c r="D125" s="7"/>
      <c r="E125" s="7"/>
      <c r="F125" s="7"/>
      <c r="G125" s="7"/>
      <c r="H125" s="7"/>
      <c r="I125" s="7"/>
      <c r="J125" s="7"/>
      <c r="K125" s="7"/>
      <c r="L125" s="7"/>
      <c r="M125" s="7"/>
      <c r="N125" s="7"/>
      <c r="O125" s="7"/>
      <c r="P125" s="7"/>
    </row>
    <row r="126" spans="1:33" x14ac:dyDescent="0.2">
      <c r="A126" s="2"/>
      <c r="B126" s="22"/>
      <c r="C126" s="13"/>
      <c r="D126" s="13"/>
      <c r="E126" s="13"/>
      <c r="F126" s="13"/>
      <c r="G126" s="13"/>
      <c r="H126" s="13"/>
      <c r="I126" s="13"/>
      <c r="J126" s="13"/>
      <c r="K126" s="13"/>
      <c r="L126" s="13"/>
      <c r="M126" s="13"/>
      <c r="N126" s="13"/>
      <c r="O126" s="13"/>
      <c r="P126" s="13"/>
    </row>
    <row r="127" spans="1:33" x14ac:dyDescent="0.2">
      <c r="A127" s="15"/>
      <c r="B127" s="29" t="s">
        <v>72</v>
      </c>
      <c r="C127" s="2" t="s">
        <v>7</v>
      </c>
      <c r="D127" s="15"/>
      <c r="E127" s="16"/>
      <c r="F127" s="15"/>
      <c r="G127" s="16"/>
      <c r="H127" s="15"/>
      <c r="I127" s="16"/>
      <c r="J127" s="15"/>
      <c r="K127" s="16"/>
      <c r="L127" s="15"/>
      <c r="M127" s="16"/>
      <c r="N127" s="15"/>
      <c r="O127" s="16"/>
      <c r="P127" s="15"/>
    </row>
    <row r="128" spans="1:33" s="28" customFormat="1" ht="31.5" customHeight="1" x14ac:dyDescent="0.2">
      <c r="A128" s="27"/>
      <c r="B128" s="39"/>
      <c r="C128" s="210" t="s">
        <v>380</v>
      </c>
      <c r="D128" s="210"/>
      <c r="E128" s="210"/>
      <c r="F128" s="210"/>
      <c r="G128" s="210"/>
      <c r="H128" s="210"/>
      <c r="I128" s="210"/>
      <c r="J128" s="210"/>
      <c r="K128" s="210"/>
      <c r="L128" s="210"/>
      <c r="M128" s="210"/>
      <c r="N128" s="210"/>
      <c r="O128" s="210"/>
      <c r="P128" s="210"/>
      <c r="Q128" s="8"/>
      <c r="R128" s="8"/>
      <c r="S128" s="8"/>
      <c r="T128" s="8"/>
      <c r="U128" s="8"/>
      <c r="V128" s="8"/>
      <c r="W128" s="8"/>
      <c r="X128" s="8"/>
      <c r="Y128" s="8"/>
      <c r="Z128" s="8"/>
      <c r="AA128" s="8"/>
      <c r="AB128" s="8"/>
      <c r="AC128" s="8"/>
      <c r="AD128" s="8"/>
      <c r="AE128" s="8"/>
      <c r="AF128" s="8"/>
      <c r="AG128" s="8"/>
    </row>
    <row r="129" spans="1:33" ht="25.5" customHeight="1" x14ac:dyDescent="0.2">
      <c r="A129" s="13"/>
      <c r="B129" s="26"/>
      <c r="C129" s="44"/>
      <c r="D129" s="13"/>
      <c r="E129" s="13"/>
      <c r="F129" s="13"/>
      <c r="G129" s="13"/>
      <c r="H129" s="13"/>
      <c r="I129" s="13"/>
      <c r="J129" s="13"/>
      <c r="K129" s="13"/>
      <c r="L129" s="13"/>
      <c r="M129" s="13"/>
      <c r="N129" s="13"/>
      <c r="O129" s="13"/>
      <c r="P129" s="13"/>
    </row>
    <row r="130" spans="1:33" x14ac:dyDescent="0.2">
      <c r="A130" s="13"/>
      <c r="B130" s="29" t="s">
        <v>72</v>
      </c>
      <c r="C130" s="2" t="s">
        <v>8</v>
      </c>
      <c r="D130" s="13"/>
      <c r="E130" s="13"/>
      <c r="F130" s="13"/>
      <c r="G130" s="13"/>
      <c r="H130" s="13"/>
      <c r="I130" s="13"/>
      <c r="J130" s="13"/>
      <c r="K130" s="13"/>
      <c r="L130" s="13"/>
      <c r="M130" s="13"/>
      <c r="N130" s="13"/>
      <c r="O130" s="13"/>
      <c r="P130" s="13"/>
    </row>
    <row r="131" spans="1:33" x14ac:dyDescent="0.2">
      <c r="A131" s="13"/>
      <c r="B131" s="29"/>
      <c r="C131" s="2"/>
      <c r="D131" s="13"/>
      <c r="E131" s="13"/>
      <c r="F131" s="13"/>
      <c r="G131" s="13"/>
      <c r="H131" s="13"/>
      <c r="I131" s="13"/>
      <c r="J131" s="13"/>
      <c r="K131" s="13"/>
      <c r="L131" s="13"/>
      <c r="M131" s="13"/>
      <c r="N131" s="13"/>
      <c r="O131" s="13"/>
      <c r="P131" s="13"/>
    </row>
    <row r="132" spans="1:33" x14ac:dyDescent="0.2">
      <c r="A132" s="13"/>
      <c r="B132" s="29"/>
      <c r="C132" s="1" t="s">
        <v>235</v>
      </c>
      <c r="D132" s="13"/>
      <c r="E132" s="13"/>
      <c r="F132" s="13"/>
      <c r="G132" s="13"/>
      <c r="H132" s="13"/>
      <c r="I132" s="13"/>
      <c r="J132" s="13"/>
      <c r="K132" s="13"/>
      <c r="L132" s="13"/>
      <c r="M132" s="13"/>
      <c r="N132" s="13"/>
      <c r="O132" s="13"/>
      <c r="P132" s="13"/>
    </row>
    <row r="133" spans="1:33" x14ac:dyDescent="0.2">
      <c r="A133" s="13"/>
      <c r="B133" s="29"/>
      <c r="C133" s="1" t="s">
        <v>381</v>
      </c>
      <c r="D133" s="13"/>
      <c r="E133" s="13"/>
      <c r="F133" s="13"/>
      <c r="G133" s="13"/>
      <c r="H133" s="13"/>
      <c r="I133" s="13"/>
      <c r="J133" s="13"/>
      <c r="K133" s="13"/>
      <c r="L133" s="13"/>
      <c r="M133" s="13"/>
      <c r="N133" s="13"/>
      <c r="O133" s="13"/>
      <c r="P133" s="13"/>
    </row>
    <row r="134" spans="1:33" x14ac:dyDescent="0.2">
      <c r="A134" s="13"/>
      <c r="B134" s="29"/>
      <c r="C134" s="1" t="s">
        <v>382</v>
      </c>
      <c r="D134" s="13"/>
      <c r="E134" s="13"/>
      <c r="F134" s="13"/>
      <c r="G134" s="13"/>
      <c r="H134" s="13"/>
      <c r="I134" s="13"/>
      <c r="J134" s="13"/>
      <c r="K134" s="13"/>
      <c r="L134" s="13"/>
      <c r="M134" s="13"/>
      <c r="N134" s="13"/>
      <c r="O134" s="13"/>
      <c r="P134" s="13"/>
    </row>
    <row r="135" spans="1:33" x14ac:dyDescent="0.2">
      <c r="A135" s="13"/>
      <c r="B135" s="29"/>
      <c r="C135" s="1"/>
      <c r="D135" s="13"/>
      <c r="E135" s="13"/>
      <c r="F135" s="13"/>
      <c r="G135" s="13"/>
      <c r="H135" s="13"/>
      <c r="I135" s="13"/>
      <c r="J135" s="13"/>
      <c r="K135" s="13"/>
      <c r="L135" s="13"/>
      <c r="M135" s="13"/>
      <c r="N135" s="13"/>
      <c r="O135" s="13"/>
      <c r="P135" s="13"/>
    </row>
    <row r="136" spans="1:33" x14ac:dyDescent="0.2">
      <c r="A136" s="13"/>
      <c r="B136" s="29"/>
      <c r="C136" s="2"/>
      <c r="D136" s="13"/>
      <c r="E136" s="13"/>
      <c r="F136" s="13"/>
      <c r="G136" s="13"/>
      <c r="H136" s="13"/>
      <c r="I136" s="13"/>
      <c r="J136" s="13"/>
      <c r="K136" s="13"/>
      <c r="L136" s="13"/>
      <c r="M136" s="13"/>
      <c r="N136" s="13"/>
      <c r="O136" s="13"/>
      <c r="P136" s="13"/>
    </row>
    <row r="137" spans="1:33" x14ac:dyDescent="0.2">
      <c r="A137" s="13"/>
      <c r="B137" s="29"/>
      <c r="C137" s="210" t="s">
        <v>236</v>
      </c>
      <c r="D137" s="210"/>
      <c r="E137" s="210"/>
      <c r="F137" s="210"/>
      <c r="G137" s="210"/>
      <c r="H137" s="210"/>
      <c r="I137" s="210"/>
      <c r="J137" s="210"/>
      <c r="K137" s="210"/>
      <c r="L137" s="210"/>
      <c r="M137" s="210"/>
      <c r="N137" s="210"/>
      <c r="O137" s="210"/>
      <c r="P137" s="210"/>
    </row>
    <row r="138" spans="1:33" s="28" customFormat="1" ht="14.25" customHeight="1" x14ac:dyDescent="0.2">
      <c r="B138" s="22"/>
      <c r="C138" s="210"/>
      <c r="D138" s="210"/>
      <c r="E138" s="210"/>
      <c r="F138" s="210"/>
      <c r="G138" s="210"/>
      <c r="H138" s="210"/>
      <c r="I138" s="210"/>
      <c r="J138" s="210"/>
      <c r="K138" s="210"/>
      <c r="L138" s="210"/>
      <c r="M138" s="210"/>
      <c r="N138" s="210"/>
      <c r="O138" s="210"/>
      <c r="P138" s="210"/>
      <c r="Q138" s="8"/>
      <c r="R138" s="8"/>
      <c r="S138" s="8"/>
      <c r="T138" s="8"/>
      <c r="U138" s="8"/>
      <c r="V138" s="8"/>
      <c r="W138" s="8"/>
      <c r="X138" s="8"/>
      <c r="Y138" s="8"/>
      <c r="Z138" s="8"/>
      <c r="AA138" s="8"/>
      <c r="AB138" s="8"/>
      <c r="AC138" s="8"/>
      <c r="AD138" s="8"/>
      <c r="AE138" s="8"/>
      <c r="AF138" s="8"/>
      <c r="AG138" s="8"/>
    </row>
    <row r="139" spans="1:33" s="28" customFormat="1" ht="14.25" customHeight="1" x14ac:dyDescent="0.2">
      <c r="B139" s="22"/>
      <c r="C139" s="101"/>
      <c r="D139" s="101"/>
      <c r="E139" s="101"/>
      <c r="F139" s="101"/>
      <c r="G139" s="101"/>
      <c r="H139" s="101"/>
      <c r="I139" s="101"/>
      <c r="J139" s="101"/>
      <c r="K139" s="101"/>
      <c r="L139" s="101"/>
      <c r="M139" s="101"/>
      <c r="N139" s="101"/>
      <c r="O139" s="101"/>
      <c r="P139" s="101"/>
      <c r="Q139" s="8"/>
      <c r="R139" s="8"/>
      <c r="S139" s="8"/>
      <c r="T139" s="8"/>
      <c r="U139" s="8"/>
      <c r="V139" s="8"/>
      <c r="W139" s="8"/>
      <c r="X139" s="8"/>
      <c r="Y139" s="8"/>
      <c r="Z139" s="8"/>
      <c r="AA139" s="8"/>
      <c r="AB139" s="8"/>
      <c r="AC139" s="8"/>
      <c r="AD139" s="8"/>
      <c r="AE139" s="8"/>
      <c r="AF139" s="8"/>
      <c r="AG139" s="8"/>
    </row>
    <row r="140" spans="1:33" x14ac:dyDescent="0.2">
      <c r="B140" s="22"/>
      <c r="C140" s="36" t="s">
        <v>88</v>
      </c>
      <c r="D140" s="13"/>
      <c r="E140" s="13"/>
      <c r="F140" s="13"/>
      <c r="G140" s="13"/>
      <c r="H140" s="13"/>
      <c r="I140" s="13"/>
      <c r="J140" s="13"/>
      <c r="K140" s="13"/>
      <c r="L140" s="13"/>
      <c r="M140" s="13"/>
      <c r="N140" s="13"/>
      <c r="O140" s="13"/>
      <c r="P140" s="13"/>
    </row>
    <row r="141" spans="1:33" x14ac:dyDescent="0.2">
      <c r="B141" s="22"/>
      <c r="C141" s="36"/>
      <c r="D141" s="13"/>
      <c r="E141" s="13"/>
      <c r="F141" s="13"/>
      <c r="G141" s="13"/>
      <c r="H141" s="13"/>
      <c r="I141" s="13"/>
      <c r="J141" s="13"/>
      <c r="K141" s="13"/>
      <c r="L141" s="13"/>
      <c r="M141" s="13"/>
      <c r="N141" s="13"/>
      <c r="O141" s="13"/>
      <c r="P141" s="13"/>
    </row>
    <row r="142" spans="1:33" x14ac:dyDescent="0.2">
      <c r="B142" s="22"/>
      <c r="C142" s="32" t="s">
        <v>89</v>
      </c>
      <c r="D142" s="13"/>
      <c r="E142" s="13"/>
      <c r="F142" s="13"/>
      <c r="G142" s="13"/>
      <c r="H142" s="13"/>
      <c r="I142" s="13"/>
      <c r="J142" s="13"/>
      <c r="K142" s="13"/>
      <c r="L142" s="13"/>
      <c r="M142" s="13"/>
      <c r="N142" s="13"/>
      <c r="O142" s="13"/>
      <c r="P142" s="13"/>
    </row>
    <row r="143" spans="1:33" x14ac:dyDescent="0.2">
      <c r="B143" s="22"/>
      <c r="C143" s="13"/>
      <c r="D143" s="13"/>
      <c r="E143" s="13"/>
      <c r="F143" s="13"/>
      <c r="G143" s="13"/>
      <c r="H143" s="13"/>
      <c r="I143" s="13"/>
      <c r="J143" s="13"/>
      <c r="K143" s="13"/>
      <c r="L143" s="13"/>
      <c r="M143" s="13"/>
      <c r="N143" s="13"/>
    </row>
    <row r="144" spans="1:33" x14ac:dyDescent="0.2">
      <c r="B144" s="22"/>
      <c r="C144" s="119" t="s">
        <v>74</v>
      </c>
      <c r="D144" s="120"/>
      <c r="E144" s="120"/>
      <c r="F144" s="120"/>
      <c r="G144" s="120"/>
      <c r="H144" s="120"/>
      <c r="I144" s="159">
        <v>2020</v>
      </c>
      <c r="J144" s="159"/>
      <c r="K144" s="159"/>
      <c r="L144" s="159">
        <v>2019</v>
      </c>
      <c r="M144" s="159"/>
      <c r="N144" s="159"/>
    </row>
    <row r="145" spans="2:31" x14ac:dyDescent="0.2">
      <c r="B145" s="22"/>
      <c r="C145" s="128" t="s">
        <v>237</v>
      </c>
      <c r="D145" s="128"/>
      <c r="E145" s="128"/>
      <c r="F145" s="128"/>
      <c r="G145" s="128"/>
      <c r="H145" s="128"/>
      <c r="I145" s="166">
        <v>0</v>
      </c>
      <c r="J145" s="192"/>
      <c r="K145" s="193"/>
      <c r="L145" s="166">
        <v>0</v>
      </c>
      <c r="M145" s="192"/>
      <c r="N145" s="193"/>
    </row>
    <row r="146" spans="2:31" x14ac:dyDescent="0.2">
      <c r="B146" s="22"/>
      <c r="C146" s="128" t="s">
        <v>238</v>
      </c>
      <c r="D146" s="128"/>
      <c r="E146" s="128"/>
      <c r="F146" s="128"/>
      <c r="G146" s="128"/>
      <c r="H146" s="128"/>
      <c r="I146" s="166">
        <v>0</v>
      </c>
      <c r="J146" s="192"/>
      <c r="K146" s="193"/>
      <c r="L146" s="166">
        <v>0</v>
      </c>
      <c r="M146" s="192"/>
      <c r="N146" s="193"/>
    </row>
    <row r="147" spans="2:31" x14ac:dyDescent="0.2">
      <c r="B147" s="22"/>
      <c r="C147" s="217" t="s">
        <v>328</v>
      </c>
      <c r="D147" s="218"/>
      <c r="E147" s="218"/>
      <c r="F147" s="218"/>
      <c r="G147" s="218"/>
      <c r="H147" s="218"/>
      <c r="I147" s="202">
        <f>SUM(I145:K146)</f>
        <v>0</v>
      </c>
      <c r="J147" s="202"/>
      <c r="K147" s="202"/>
      <c r="L147" s="202">
        <f>SUM(L145:N146)</f>
        <v>0</v>
      </c>
      <c r="M147" s="202"/>
      <c r="N147" s="202"/>
    </row>
    <row r="148" spans="2:31" ht="41.25" customHeight="1" x14ac:dyDescent="0.2">
      <c r="B148" s="22"/>
      <c r="C148" s="13"/>
      <c r="D148" s="37"/>
      <c r="E148" s="37"/>
      <c r="F148" s="37"/>
      <c r="G148" s="37"/>
      <c r="H148" s="37"/>
      <c r="I148" s="37"/>
      <c r="J148" s="37"/>
      <c r="K148" s="37"/>
      <c r="L148" s="38"/>
      <c r="M148" s="38"/>
      <c r="N148" s="38"/>
      <c r="O148" s="38"/>
      <c r="P148" s="38"/>
      <c r="Q148" s="28"/>
      <c r="R148" s="28"/>
      <c r="S148" s="28"/>
      <c r="T148" s="28"/>
      <c r="U148" s="28"/>
      <c r="V148" s="28"/>
      <c r="W148" s="28"/>
      <c r="X148" s="28"/>
      <c r="Y148" s="28"/>
      <c r="Z148" s="28"/>
      <c r="AA148" s="28"/>
      <c r="AB148" s="28"/>
      <c r="AC148" s="28"/>
      <c r="AD148" s="28"/>
      <c r="AE148" s="28"/>
    </row>
    <row r="149" spans="2:31" x14ac:dyDescent="0.2">
      <c r="B149" s="22"/>
      <c r="C149" s="35" t="s">
        <v>90</v>
      </c>
      <c r="D149" s="37"/>
      <c r="E149" s="37"/>
      <c r="F149" s="37"/>
      <c r="G149" s="37"/>
      <c r="H149" s="37"/>
      <c r="I149" s="37"/>
      <c r="J149" s="37"/>
      <c r="K149" s="37"/>
      <c r="L149" s="38"/>
      <c r="M149" s="38"/>
      <c r="N149" s="38"/>
      <c r="O149" s="38"/>
      <c r="P149" s="38"/>
      <c r="Q149" s="28"/>
      <c r="R149" s="28"/>
      <c r="S149" s="28"/>
      <c r="T149" s="28"/>
      <c r="U149" s="28"/>
      <c r="V149" s="28"/>
      <c r="W149" s="28"/>
      <c r="X149" s="28"/>
      <c r="Y149" s="28"/>
      <c r="Z149" s="28"/>
      <c r="AA149" s="28"/>
      <c r="AB149" s="28"/>
      <c r="AC149" s="28"/>
      <c r="AD149" s="28"/>
      <c r="AE149" s="28"/>
    </row>
    <row r="150" spans="2:31" ht="17.25" customHeight="1" x14ac:dyDescent="0.2">
      <c r="B150" s="22"/>
      <c r="C150" s="35"/>
      <c r="D150" s="37"/>
      <c r="E150" s="37"/>
      <c r="F150" s="37"/>
      <c r="G150" s="37"/>
      <c r="H150" s="37"/>
      <c r="I150" s="37"/>
      <c r="J150" s="37"/>
      <c r="K150" s="37"/>
      <c r="L150" s="38"/>
      <c r="M150" s="38"/>
      <c r="N150" s="38"/>
      <c r="O150" s="38"/>
      <c r="P150" s="38"/>
      <c r="Q150" s="28"/>
      <c r="R150" s="28"/>
      <c r="S150" s="28"/>
      <c r="T150" s="28"/>
      <c r="U150" s="28"/>
      <c r="V150" s="28"/>
      <c r="W150" s="28"/>
      <c r="X150" s="28"/>
      <c r="Y150" s="28"/>
      <c r="Z150" s="28"/>
      <c r="AA150" s="28"/>
      <c r="AB150" s="28"/>
      <c r="AC150" s="28"/>
      <c r="AD150" s="28"/>
      <c r="AE150" s="28"/>
    </row>
    <row r="151" spans="2:31" x14ac:dyDescent="0.2">
      <c r="B151" s="22"/>
      <c r="C151" s="32" t="s">
        <v>89</v>
      </c>
      <c r="D151" s="37"/>
      <c r="E151" s="37"/>
      <c r="F151" s="37"/>
      <c r="G151" s="37"/>
      <c r="H151" s="37"/>
      <c r="I151" s="37"/>
      <c r="J151" s="37"/>
      <c r="K151" s="37"/>
      <c r="L151" s="38"/>
      <c r="M151" s="38"/>
      <c r="N151" s="38"/>
      <c r="O151" s="38"/>
      <c r="P151" s="38"/>
      <c r="Q151" s="28"/>
      <c r="R151" s="28"/>
      <c r="S151" s="28"/>
      <c r="T151" s="28"/>
      <c r="U151" s="28"/>
      <c r="V151" s="28"/>
      <c r="W151" s="28"/>
      <c r="X151" s="28"/>
      <c r="Y151" s="28"/>
      <c r="Z151" s="28"/>
      <c r="AA151" s="28"/>
      <c r="AB151" s="28"/>
      <c r="AC151" s="28"/>
      <c r="AD151" s="28"/>
      <c r="AE151" s="28"/>
    </row>
    <row r="152" spans="2:31" x14ac:dyDescent="0.2">
      <c r="B152" s="22"/>
      <c r="C152" s="13"/>
      <c r="D152" s="37"/>
      <c r="E152" s="37"/>
      <c r="F152" s="37"/>
      <c r="G152" s="37"/>
      <c r="H152" s="37"/>
      <c r="I152" s="37"/>
      <c r="J152" s="37"/>
      <c r="K152" s="37"/>
      <c r="L152" s="38"/>
      <c r="M152" s="38"/>
      <c r="N152" s="38"/>
      <c r="O152" s="38"/>
      <c r="P152" s="38"/>
      <c r="Q152" s="28"/>
      <c r="R152" s="28"/>
      <c r="S152" s="28"/>
      <c r="T152" s="28"/>
      <c r="U152" s="28"/>
      <c r="V152" s="28"/>
      <c r="W152" s="28"/>
      <c r="X152" s="28"/>
      <c r="Y152" s="28"/>
      <c r="Z152" s="28"/>
      <c r="AA152" s="28"/>
      <c r="AB152" s="28"/>
      <c r="AC152" s="28"/>
      <c r="AD152" s="28"/>
      <c r="AE152" s="28"/>
    </row>
    <row r="153" spans="2:31" x14ac:dyDescent="0.2">
      <c r="B153" s="22"/>
      <c r="D153" s="116" t="s">
        <v>74</v>
      </c>
      <c r="E153" s="117"/>
      <c r="F153" s="117"/>
      <c r="G153" s="117"/>
      <c r="H153" s="117"/>
      <c r="I153" s="118"/>
      <c r="J153" s="159">
        <v>2020</v>
      </c>
      <c r="K153" s="159"/>
      <c r="L153" s="159"/>
      <c r="M153" s="119">
        <v>2019</v>
      </c>
      <c r="N153" s="120"/>
      <c r="O153" s="121"/>
      <c r="Q153" s="28"/>
      <c r="R153" s="28"/>
      <c r="S153" s="28"/>
      <c r="T153" s="28"/>
      <c r="U153" s="28"/>
      <c r="V153" s="28"/>
      <c r="W153" s="28"/>
      <c r="X153" s="28"/>
      <c r="Y153" s="28"/>
      <c r="Z153" s="28"/>
      <c r="AA153" s="28"/>
      <c r="AB153" s="28"/>
      <c r="AC153" s="28"/>
      <c r="AD153" s="28"/>
      <c r="AE153" s="28"/>
    </row>
    <row r="154" spans="2:31" x14ac:dyDescent="0.2">
      <c r="B154" s="22"/>
      <c r="D154" s="128" t="s">
        <v>329</v>
      </c>
      <c r="E154" s="128"/>
      <c r="F154" s="128"/>
      <c r="G154" s="128"/>
      <c r="H154" s="128"/>
      <c r="I154" s="128"/>
      <c r="J154" s="164">
        <v>2347952.92</v>
      </c>
      <c r="K154" s="128"/>
      <c r="L154" s="128"/>
      <c r="M154" s="164">
        <v>2347952.92</v>
      </c>
      <c r="N154" s="128"/>
      <c r="O154" s="128"/>
      <c r="Q154" s="28"/>
      <c r="R154" s="28"/>
      <c r="S154" s="28"/>
      <c r="T154" s="28"/>
      <c r="U154" s="28"/>
      <c r="V154" s="28"/>
      <c r="W154" s="28"/>
      <c r="X154" s="28"/>
      <c r="Y154" s="28"/>
      <c r="Z154" s="28"/>
      <c r="AA154" s="28"/>
      <c r="AB154" s="28"/>
      <c r="AC154" s="28"/>
      <c r="AD154" s="28"/>
      <c r="AE154" s="28"/>
    </row>
    <row r="155" spans="2:31" x14ac:dyDescent="0.2">
      <c r="B155" s="22"/>
      <c r="D155" s="128" t="s">
        <v>330</v>
      </c>
      <c r="E155" s="128"/>
      <c r="F155" s="128"/>
      <c r="G155" s="128"/>
      <c r="H155" s="128"/>
      <c r="I155" s="128"/>
      <c r="J155" s="164">
        <v>0</v>
      </c>
      <c r="K155" s="128"/>
      <c r="L155" s="128"/>
      <c r="M155" s="164">
        <v>0</v>
      </c>
      <c r="N155" s="128"/>
      <c r="O155" s="128"/>
      <c r="Q155" s="28"/>
      <c r="R155" s="28"/>
      <c r="S155" s="28"/>
      <c r="T155" s="28"/>
      <c r="U155" s="28"/>
      <c r="V155" s="28"/>
      <c r="W155" s="28"/>
      <c r="X155" s="28"/>
      <c r="Y155" s="28"/>
      <c r="Z155" s="28"/>
      <c r="AA155" s="28"/>
      <c r="AB155" s="28"/>
      <c r="AC155" s="28"/>
      <c r="AD155" s="28"/>
      <c r="AE155" s="28"/>
    </row>
    <row r="156" spans="2:31" x14ac:dyDescent="0.2">
      <c r="B156" s="22"/>
      <c r="D156" s="128" t="s">
        <v>331</v>
      </c>
      <c r="E156" s="128"/>
      <c r="F156" s="128"/>
      <c r="G156" s="128"/>
      <c r="H156" s="128"/>
      <c r="I156" s="128"/>
      <c r="J156" s="164">
        <v>1948014.21</v>
      </c>
      <c r="K156" s="128"/>
      <c r="L156" s="128"/>
      <c r="M156" s="164">
        <v>1948014.21</v>
      </c>
      <c r="N156" s="128"/>
      <c r="O156" s="128"/>
      <c r="Q156" s="28"/>
      <c r="R156" s="28"/>
      <c r="S156" s="28"/>
      <c r="T156" s="28"/>
      <c r="U156" s="28"/>
      <c r="V156" s="28"/>
      <c r="W156" s="28"/>
      <c r="X156" s="28"/>
      <c r="Y156" s="28"/>
      <c r="Z156" s="28"/>
      <c r="AA156" s="28"/>
      <c r="AB156" s="28"/>
      <c r="AC156" s="28"/>
      <c r="AD156" s="28"/>
      <c r="AE156" s="28"/>
    </row>
    <row r="157" spans="2:31" x14ac:dyDescent="0.2">
      <c r="B157" s="22"/>
      <c r="D157" s="128" t="s">
        <v>332</v>
      </c>
      <c r="E157" s="128"/>
      <c r="F157" s="128"/>
      <c r="G157" s="128"/>
      <c r="H157" s="128"/>
      <c r="I157" s="128"/>
      <c r="J157" s="164">
        <v>2597769.6</v>
      </c>
      <c r="K157" s="128"/>
      <c r="L157" s="128"/>
      <c r="M157" s="164">
        <v>2198613.6</v>
      </c>
      <c r="N157" s="128"/>
      <c r="O157" s="128"/>
      <c r="Q157" s="28"/>
      <c r="R157" s="28"/>
      <c r="S157" s="28"/>
      <c r="T157" s="28"/>
      <c r="U157" s="28"/>
      <c r="V157" s="28"/>
      <c r="W157" s="28"/>
      <c r="X157" s="28"/>
      <c r="Y157" s="28"/>
      <c r="Z157" s="28"/>
      <c r="AA157" s="28"/>
      <c r="AB157" s="28"/>
      <c r="AC157" s="28"/>
      <c r="AD157" s="28"/>
      <c r="AE157" s="28"/>
    </row>
    <row r="158" spans="2:31" x14ac:dyDescent="0.2">
      <c r="B158" s="22"/>
      <c r="D158" s="160" t="s">
        <v>328</v>
      </c>
      <c r="E158" s="160"/>
      <c r="F158" s="160"/>
      <c r="G158" s="160"/>
      <c r="H158" s="160"/>
      <c r="I158" s="160"/>
      <c r="J158" s="282">
        <f>SUM(J154:L157)</f>
        <v>6893736.7300000004</v>
      </c>
      <c r="K158" s="282"/>
      <c r="L158" s="282"/>
      <c r="M158" s="282">
        <f>SUM(M154:O157)</f>
        <v>6494580.7300000004</v>
      </c>
      <c r="N158" s="282"/>
      <c r="O158" s="282"/>
      <c r="Q158" s="28"/>
      <c r="R158" s="28"/>
      <c r="S158" s="28"/>
      <c r="T158" s="28"/>
      <c r="U158" s="28"/>
      <c r="V158" s="28"/>
      <c r="W158" s="28"/>
      <c r="X158" s="28"/>
      <c r="Y158" s="28"/>
      <c r="Z158" s="28"/>
      <c r="AA158" s="28"/>
      <c r="AB158" s="28"/>
      <c r="AC158" s="28"/>
      <c r="AD158" s="28"/>
      <c r="AE158" s="28"/>
    </row>
    <row r="159" spans="2:31" x14ac:dyDescent="0.2">
      <c r="B159" s="22"/>
      <c r="D159" s="128" t="s">
        <v>333</v>
      </c>
      <c r="E159" s="128"/>
      <c r="F159" s="128"/>
      <c r="G159" s="128"/>
      <c r="H159" s="128"/>
      <c r="I159" s="128"/>
      <c r="J159" s="164">
        <v>214561</v>
      </c>
      <c r="K159" s="128"/>
      <c r="L159" s="128"/>
      <c r="M159" s="164">
        <v>214561</v>
      </c>
      <c r="N159" s="128"/>
      <c r="O159" s="128"/>
    </row>
    <row r="160" spans="2:31" x14ac:dyDescent="0.2">
      <c r="B160" s="22"/>
      <c r="D160" s="128" t="s">
        <v>334</v>
      </c>
      <c r="E160" s="128"/>
      <c r="F160" s="128"/>
      <c r="G160" s="128"/>
      <c r="H160" s="128"/>
      <c r="I160" s="128"/>
      <c r="J160" s="164">
        <v>0</v>
      </c>
      <c r="K160" s="128"/>
      <c r="L160" s="128"/>
      <c r="M160" s="164">
        <v>0</v>
      </c>
      <c r="N160" s="128"/>
      <c r="O160" s="128"/>
    </row>
    <row r="161" spans="1:16" x14ac:dyDescent="0.2">
      <c r="B161" s="22"/>
      <c r="D161" s="160" t="s">
        <v>335</v>
      </c>
      <c r="E161" s="160"/>
      <c r="F161" s="160"/>
      <c r="G161" s="160"/>
      <c r="H161" s="160"/>
      <c r="I161" s="160"/>
      <c r="J161" s="282">
        <f>SUM(J159:L160)</f>
        <v>214561</v>
      </c>
      <c r="K161" s="282"/>
      <c r="L161" s="282"/>
      <c r="M161" s="282">
        <f>SUM(M159:O160)</f>
        <v>214561</v>
      </c>
      <c r="N161" s="282"/>
      <c r="O161" s="282"/>
    </row>
    <row r="162" spans="1:16" x14ac:dyDescent="0.2">
      <c r="B162" s="22"/>
      <c r="D162" s="128" t="s">
        <v>336</v>
      </c>
      <c r="E162" s="128"/>
      <c r="F162" s="128"/>
      <c r="G162" s="128"/>
      <c r="H162" s="128"/>
      <c r="I162" s="128"/>
      <c r="J162" s="164">
        <v>3958542.75</v>
      </c>
      <c r="K162" s="128"/>
      <c r="L162" s="128"/>
      <c r="M162" s="164">
        <v>3629054.02</v>
      </c>
      <c r="N162" s="128"/>
      <c r="O162" s="128"/>
    </row>
    <row r="163" spans="1:16" x14ac:dyDescent="0.2">
      <c r="B163" s="22"/>
      <c r="D163" s="285" t="s">
        <v>337</v>
      </c>
      <c r="E163" s="285"/>
      <c r="F163" s="285"/>
      <c r="G163" s="285"/>
      <c r="H163" s="285"/>
      <c r="I163" s="285"/>
      <c r="J163" s="284">
        <f>SUM(J162)</f>
        <v>3958542.75</v>
      </c>
      <c r="K163" s="282"/>
      <c r="L163" s="282"/>
      <c r="M163" s="282">
        <f>SUM(M162)</f>
        <v>3629054.02</v>
      </c>
      <c r="N163" s="282"/>
      <c r="O163" s="282"/>
    </row>
    <row r="164" spans="1:16" x14ac:dyDescent="0.2">
      <c r="B164" s="22"/>
      <c r="D164" s="161" t="s">
        <v>76</v>
      </c>
      <c r="E164" s="162"/>
      <c r="F164" s="162"/>
      <c r="G164" s="162"/>
      <c r="H164" s="162"/>
      <c r="I164" s="163"/>
      <c r="J164" s="282">
        <f>SUM(J158,J161,J163)</f>
        <v>11066840.48</v>
      </c>
      <c r="K164" s="282"/>
      <c r="L164" s="282"/>
      <c r="M164" s="282">
        <f>SUM(M158,M161,M163)</f>
        <v>10338195.75</v>
      </c>
      <c r="N164" s="282"/>
      <c r="O164" s="282"/>
    </row>
    <row r="165" spans="1:16" x14ac:dyDescent="0.2">
      <c r="B165" s="22"/>
      <c r="C165" s="13"/>
      <c r="D165" s="37"/>
      <c r="E165" s="37"/>
      <c r="F165" s="37"/>
      <c r="G165" s="37"/>
      <c r="H165" s="37"/>
      <c r="I165" s="37"/>
      <c r="J165" s="37"/>
      <c r="K165" s="37"/>
      <c r="L165" s="38"/>
      <c r="M165" s="38"/>
      <c r="N165" s="38"/>
      <c r="O165" s="38"/>
      <c r="P165" s="38"/>
    </row>
    <row r="166" spans="1:16" x14ac:dyDescent="0.2">
      <c r="B166" s="22"/>
      <c r="C166" s="35" t="s">
        <v>91</v>
      </c>
      <c r="D166" s="37"/>
      <c r="E166" s="37"/>
      <c r="F166" s="37"/>
      <c r="G166" s="37"/>
      <c r="H166" s="37"/>
      <c r="I166" s="37"/>
      <c r="J166" s="37"/>
      <c r="K166" s="37"/>
      <c r="L166" s="38"/>
      <c r="M166" s="38"/>
      <c r="N166" s="38"/>
      <c r="O166" s="38"/>
      <c r="P166" s="38"/>
    </row>
    <row r="167" spans="1:16" x14ac:dyDescent="0.2">
      <c r="B167" s="22"/>
      <c r="C167" s="35"/>
      <c r="D167" s="37"/>
      <c r="E167" s="37"/>
      <c r="F167" s="37"/>
      <c r="G167" s="37"/>
      <c r="H167" s="37"/>
      <c r="I167" s="37"/>
      <c r="J167" s="37"/>
      <c r="K167" s="37"/>
      <c r="L167" s="38"/>
      <c r="M167" s="38"/>
      <c r="N167" s="38"/>
      <c r="O167" s="38"/>
      <c r="P167" s="38"/>
    </row>
    <row r="168" spans="1:16" x14ac:dyDescent="0.2">
      <c r="B168" s="22"/>
      <c r="C168" s="32" t="s">
        <v>89</v>
      </c>
      <c r="D168" s="37"/>
      <c r="E168" s="37"/>
      <c r="F168" s="37"/>
      <c r="G168" s="37"/>
      <c r="H168" s="37"/>
      <c r="I168" s="37"/>
      <c r="J168" s="37"/>
      <c r="K168" s="37"/>
      <c r="L168" s="38"/>
      <c r="M168" s="38"/>
      <c r="N168" s="38"/>
      <c r="O168" s="38"/>
      <c r="P168" s="38"/>
    </row>
    <row r="169" spans="1:16" x14ac:dyDescent="0.2">
      <c r="B169" s="22"/>
      <c r="C169" s="13"/>
      <c r="D169" s="37"/>
      <c r="E169" s="37"/>
      <c r="F169" s="37"/>
      <c r="G169" s="37"/>
      <c r="H169" s="37"/>
      <c r="I169" s="37"/>
      <c r="J169" s="37"/>
      <c r="K169" s="37"/>
      <c r="L169" s="38"/>
      <c r="M169" s="38"/>
      <c r="N169" s="38"/>
      <c r="O169" s="38"/>
      <c r="P169" s="38"/>
    </row>
    <row r="170" spans="1:16" x14ac:dyDescent="0.2">
      <c r="B170" s="22"/>
      <c r="C170" s="13"/>
      <c r="D170" s="116" t="s">
        <v>74</v>
      </c>
      <c r="E170" s="117"/>
      <c r="F170" s="117"/>
      <c r="G170" s="117"/>
      <c r="H170" s="117"/>
      <c r="I170" s="118"/>
      <c r="J170" s="159">
        <v>2020</v>
      </c>
      <c r="K170" s="159"/>
      <c r="L170" s="159"/>
      <c r="M170" s="119">
        <v>2019</v>
      </c>
      <c r="N170" s="120"/>
      <c r="O170" s="121"/>
    </row>
    <row r="171" spans="1:16" x14ac:dyDescent="0.2">
      <c r="B171" s="22"/>
      <c r="C171" s="13"/>
      <c r="D171" s="286" t="s">
        <v>383</v>
      </c>
      <c r="E171" s="287"/>
      <c r="F171" s="287"/>
      <c r="G171" s="287"/>
      <c r="H171" s="287"/>
      <c r="I171" s="288"/>
      <c r="J171" s="164">
        <v>0</v>
      </c>
      <c r="K171" s="165"/>
      <c r="L171" s="165"/>
      <c r="M171" s="166">
        <v>5500</v>
      </c>
      <c r="N171" s="167"/>
      <c r="O171" s="168"/>
    </row>
    <row r="172" spans="1:16" x14ac:dyDescent="0.2">
      <c r="B172" s="22"/>
      <c r="C172" s="13"/>
      <c r="D172" s="37"/>
      <c r="E172" s="37"/>
      <c r="F172" s="37"/>
      <c r="G172" s="37"/>
      <c r="H172" s="37"/>
      <c r="I172" s="37"/>
      <c r="J172" s="37"/>
      <c r="K172" s="37"/>
      <c r="L172" s="38"/>
      <c r="M172" s="38"/>
      <c r="N172" s="38"/>
      <c r="O172" s="38"/>
      <c r="P172" s="38"/>
    </row>
    <row r="173" spans="1:16" x14ac:dyDescent="0.2">
      <c r="A173" s="2"/>
      <c r="B173" s="29" t="s">
        <v>72</v>
      </c>
      <c r="C173" s="2" t="s">
        <v>9</v>
      </c>
    </row>
    <row r="174" spans="1:16" x14ac:dyDescent="0.2">
      <c r="A174" s="2"/>
      <c r="B174" s="29"/>
      <c r="C174" s="2"/>
    </row>
    <row r="175" spans="1:16" x14ac:dyDescent="0.2">
      <c r="A175" s="2"/>
      <c r="B175" s="29"/>
      <c r="C175" s="1" t="s">
        <v>239</v>
      </c>
    </row>
    <row r="176" spans="1:16" x14ac:dyDescent="0.2">
      <c r="A176" s="2"/>
      <c r="B176" s="29"/>
      <c r="C176" s="2"/>
    </row>
    <row r="177" spans="1:19" ht="21.75" customHeight="1" x14ac:dyDescent="0.2">
      <c r="A177" s="16"/>
      <c r="B177" s="25"/>
      <c r="C177" s="7"/>
      <c r="D177" s="7"/>
      <c r="E177" s="7"/>
      <c r="F177" s="7"/>
      <c r="G177" s="7"/>
      <c r="H177" s="7"/>
      <c r="I177" s="7"/>
      <c r="J177" s="7"/>
      <c r="K177" s="7"/>
      <c r="L177" s="7"/>
      <c r="M177" s="7"/>
      <c r="N177" s="7"/>
      <c r="O177" s="7"/>
      <c r="P177" s="7"/>
      <c r="Q177" s="99"/>
      <c r="R177" s="99"/>
      <c r="S177" s="99"/>
    </row>
    <row r="178" spans="1:19" x14ac:dyDescent="0.2">
      <c r="A178" s="1"/>
      <c r="B178" s="29" t="s">
        <v>72</v>
      </c>
      <c r="C178" s="2" t="s">
        <v>10</v>
      </c>
    </row>
    <row r="179" spans="1:19" x14ac:dyDescent="0.2">
      <c r="A179" s="1"/>
      <c r="B179" s="29"/>
      <c r="C179" s="2"/>
    </row>
    <row r="180" spans="1:19" x14ac:dyDescent="0.2">
      <c r="A180" s="1"/>
      <c r="B180" s="29"/>
      <c r="C180" s="204" t="s">
        <v>384</v>
      </c>
      <c r="D180" s="204"/>
      <c r="E180" s="204"/>
      <c r="F180" s="204"/>
      <c r="G180" s="204"/>
      <c r="H180" s="204"/>
      <c r="I180" s="204"/>
      <c r="J180" s="204"/>
      <c r="K180" s="204"/>
      <c r="L180" s="204"/>
      <c r="M180" s="204"/>
      <c r="N180" s="204"/>
      <c r="O180" s="204"/>
      <c r="P180" s="204"/>
    </row>
    <row r="181" spans="1:19" ht="14.25" customHeight="1" x14ac:dyDescent="0.2">
      <c r="C181" s="204"/>
      <c r="D181" s="204"/>
      <c r="E181" s="204"/>
      <c r="F181" s="204"/>
      <c r="G181" s="204"/>
      <c r="H181" s="204"/>
      <c r="I181" s="204"/>
      <c r="J181" s="204"/>
      <c r="K181" s="204"/>
      <c r="L181" s="204"/>
      <c r="M181" s="204"/>
      <c r="N181" s="204"/>
      <c r="O181" s="204"/>
      <c r="P181" s="204"/>
    </row>
    <row r="182" spans="1:19" x14ac:dyDescent="0.2">
      <c r="A182" s="2"/>
      <c r="B182" s="10" t="s">
        <v>92</v>
      </c>
    </row>
    <row r="183" spans="1:19" x14ac:dyDescent="0.2">
      <c r="A183" s="2"/>
      <c r="B183" s="10"/>
    </row>
    <row r="184" spans="1:19" x14ac:dyDescent="0.2">
      <c r="A184" s="2"/>
      <c r="B184" s="10"/>
      <c r="C184" s="170" t="s">
        <v>385</v>
      </c>
      <c r="D184" s="170"/>
      <c r="E184" s="170"/>
      <c r="F184" s="170"/>
      <c r="G184" s="170"/>
      <c r="H184" s="170"/>
      <c r="I184" s="170"/>
      <c r="J184" s="170"/>
      <c r="K184" s="170"/>
      <c r="L184" s="170"/>
      <c r="M184" s="170"/>
      <c r="N184" s="170"/>
      <c r="O184" s="170"/>
      <c r="P184" s="170"/>
    </row>
    <row r="185" spans="1:19" x14ac:dyDescent="0.2">
      <c r="A185" s="2"/>
      <c r="B185" s="10"/>
      <c r="C185" s="170"/>
      <c r="D185" s="170"/>
      <c r="E185" s="170"/>
      <c r="F185" s="170"/>
      <c r="G185" s="170"/>
      <c r="H185" s="170"/>
      <c r="I185" s="170"/>
      <c r="J185" s="170"/>
      <c r="K185" s="170"/>
      <c r="L185" s="170"/>
      <c r="M185" s="170"/>
      <c r="N185" s="170"/>
      <c r="O185" s="170"/>
      <c r="P185" s="170"/>
    </row>
    <row r="186" spans="1:19" ht="19.5" customHeight="1" x14ac:dyDescent="0.2">
      <c r="A186" s="2"/>
      <c r="B186" s="10"/>
      <c r="C186" s="170"/>
      <c r="D186" s="170"/>
      <c r="E186" s="170"/>
      <c r="F186" s="170"/>
      <c r="G186" s="170"/>
      <c r="H186" s="170"/>
      <c r="I186" s="170"/>
      <c r="J186" s="170"/>
      <c r="K186" s="170"/>
      <c r="L186" s="170"/>
      <c r="M186" s="170"/>
      <c r="N186" s="170"/>
      <c r="O186" s="170"/>
      <c r="P186" s="170"/>
    </row>
    <row r="187" spans="1:19" x14ac:dyDescent="0.2">
      <c r="A187" s="2"/>
      <c r="B187" s="10"/>
    </row>
    <row r="188" spans="1:19" x14ac:dyDescent="0.2">
      <c r="A188" s="12"/>
      <c r="B188" s="18"/>
      <c r="C188" s="7"/>
      <c r="D188" s="7"/>
      <c r="E188" s="7"/>
      <c r="F188" s="7"/>
      <c r="G188" s="7"/>
      <c r="H188" s="7"/>
      <c r="I188" s="7"/>
      <c r="J188" s="7"/>
      <c r="K188" s="7"/>
      <c r="L188" s="7"/>
      <c r="M188" s="7"/>
      <c r="N188" s="7"/>
      <c r="O188" s="7"/>
      <c r="P188" s="7"/>
    </row>
    <row r="189" spans="1:19" x14ac:dyDescent="0.2">
      <c r="A189" s="12"/>
      <c r="B189" s="18"/>
      <c r="C189" s="7"/>
      <c r="D189" s="7"/>
      <c r="E189" s="169" t="s">
        <v>74</v>
      </c>
      <c r="F189" s="169"/>
      <c r="G189" s="169"/>
      <c r="H189" s="169"/>
      <c r="I189" s="159">
        <v>2020</v>
      </c>
      <c r="J189" s="159"/>
      <c r="K189" s="159"/>
      <c r="L189" s="159">
        <v>2019</v>
      </c>
      <c r="M189" s="159"/>
      <c r="N189" s="159"/>
      <c r="P189" s="7"/>
    </row>
    <row r="190" spans="1:19" x14ac:dyDescent="0.2">
      <c r="A190" s="12"/>
      <c r="B190" s="18"/>
      <c r="C190" s="7"/>
      <c r="D190" s="7"/>
      <c r="E190" s="128" t="s">
        <v>338</v>
      </c>
      <c r="F190" s="128"/>
      <c r="G190" s="128"/>
      <c r="H190" s="128"/>
      <c r="I190" s="164">
        <v>2308687.88</v>
      </c>
      <c r="J190" s="128"/>
      <c r="K190" s="128"/>
      <c r="L190" s="164">
        <v>1340595.8500000001</v>
      </c>
      <c r="M190" s="128"/>
      <c r="N190" s="128"/>
      <c r="P190" s="7"/>
    </row>
    <row r="191" spans="1:19" x14ac:dyDescent="0.2">
      <c r="A191" s="12"/>
      <c r="B191" s="18"/>
      <c r="C191" s="7"/>
      <c r="D191" s="7"/>
      <c r="E191" s="128" t="s">
        <v>340</v>
      </c>
      <c r="F191" s="128"/>
      <c r="G191" s="128"/>
      <c r="H191" s="128"/>
      <c r="I191" s="164">
        <v>16640504.52</v>
      </c>
      <c r="J191" s="128"/>
      <c r="K191" s="128"/>
      <c r="L191" s="164">
        <v>17227203.100000001</v>
      </c>
      <c r="M191" s="128"/>
      <c r="N191" s="128"/>
      <c r="P191" s="7"/>
    </row>
    <row r="192" spans="1:19" x14ac:dyDescent="0.2">
      <c r="A192" s="12"/>
      <c r="B192" s="18"/>
      <c r="C192" s="7"/>
      <c r="D192" s="7"/>
      <c r="E192" s="122" t="s">
        <v>93</v>
      </c>
      <c r="F192" s="123"/>
      <c r="G192" s="123"/>
      <c r="H192" s="124"/>
      <c r="I192" s="202">
        <f>SUM(I190:K191)</f>
        <v>18949192.399999999</v>
      </c>
      <c r="J192" s="202"/>
      <c r="K192" s="202"/>
      <c r="L192" s="202">
        <f>SUM(L190:N191)</f>
        <v>18567798.950000003</v>
      </c>
      <c r="M192" s="202"/>
      <c r="N192" s="202"/>
      <c r="P192" s="7"/>
    </row>
    <row r="193" spans="1:31" x14ac:dyDescent="0.2">
      <c r="A193" s="12"/>
      <c r="B193" s="18"/>
      <c r="C193" s="7"/>
      <c r="D193" s="7"/>
      <c r="E193" s="7"/>
      <c r="F193" s="7"/>
      <c r="G193" s="7"/>
      <c r="H193" s="7"/>
      <c r="I193" s="7"/>
      <c r="J193" s="7"/>
      <c r="K193" s="7"/>
      <c r="L193" s="7"/>
      <c r="M193" s="7"/>
      <c r="N193" s="7"/>
      <c r="O193" s="7"/>
      <c r="P193" s="7"/>
    </row>
    <row r="194" spans="1:31" x14ac:dyDescent="0.2">
      <c r="A194" s="12"/>
      <c r="B194" s="29" t="s">
        <v>72</v>
      </c>
      <c r="C194" s="35" t="s">
        <v>94</v>
      </c>
      <c r="D194" s="7"/>
      <c r="E194" s="7"/>
      <c r="F194" s="7"/>
      <c r="G194" s="7"/>
      <c r="H194" s="7"/>
      <c r="I194" s="7"/>
      <c r="J194" s="7"/>
      <c r="K194" s="7"/>
      <c r="L194" s="7"/>
      <c r="M194" s="7"/>
      <c r="N194" s="7"/>
      <c r="O194" s="7"/>
      <c r="P194" s="7"/>
    </row>
    <row r="195" spans="1:31" x14ac:dyDescent="0.2">
      <c r="A195" s="12"/>
      <c r="B195" s="29"/>
      <c r="C195" s="35"/>
      <c r="D195" s="7"/>
      <c r="E195" s="7"/>
      <c r="F195" s="7"/>
      <c r="G195" s="7"/>
      <c r="H195" s="7"/>
      <c r="I195" s="7"/>
      <c r="J195" s="7"/>
      <c r="K195" s="7"/>
      <c r="L195" s="7"/>
      <c r="M195" s="7"/>
      <c r="N195" s="7"/>
      <c r="O195" s="7"/>
      <c r="P195" s="7"/>
    </row>
    <row r="196" spans="1:31" x14ac:dyDescent="0.2">
      <c r="A196" s="12"/>
      <c r="B196" s="18"/>
      <c r="C196" s="40" t="s">
        <v>95</v>
      </c>
      <c r="D196" s="7"/>
      <c r="E196" s="7"/>
      <c r="F196" s="7"/>
      <c r="G196" s="7"/>
      <c r="H196" s="7"/>
      <c r="I196" s="7"/>
      <c r="J196" s="7"/>
      <c r="K196" s="7"/>
      <c r="L196" s="7"/>
      <c r="M196" s="7"/>
      <c r="N196" s="7"/>
      <c r="O196" s="7"/>
      <c r="P196" s="7"/>
    </row>
    <row r="197" spans="1:31" x14ac:dyDescent="0.2">
      <c r="A197" s="12"/>
      <c r="B197" s="18"/>
      <c r="C197" s="7"/>
      <c r="D197" s="7"/>
      <c r="E197" s="7"/>
      <c r="F197" s="7"/>
      <c r="G197" s="7"/>
      <c r="H197" s="7"/>
      <c r="I197" s="7"/>
      <c r="J197" s="7"/>
      <c r="K197" s="7"/>
      <c r="L197" s="7"/>
      <c r="M197" s="7"/>
      <c r="N197" s="7"/>
      <c r="O197" s="7"/>
      <c r="P197" s="7"/>
    </row>
    <row r="198" spans="1:31" x14ac:dyDescent="0.2">
      <c r="A198" s="12"/>
      <c r="B198" s="18"/>
      <c r="C198" s="7"/>
      <c r="D198" s="116" t="s">
        <v>74</v>
      </c>
      <c r="E198" s="117"/>
      <c r="F198" s="117"/>
      <c r="G198" s="117"/>
      <c r="H198" s="117"/>
      <c r="I198" s="117"/>
      <c r="J198" s="117"/>
      <c r="K198" s="117"/>
      <c r="L198" s="118"/>
      <c r="M198" s="119" t="s">
        <v>79</v>
      </c>
      <c r="N198" s="120"/>
      <c r="O198" s="121"/>
    </row>
    <row r="199" spans="1:31" x14ac:dyDescent="0.2">
      <c r="A199" s="12"/>
      <c r="B199" s="18"/>
      <c r="C199" s="7"/>
      <c r="D199" s="128" t="s">
        <v>341</v>
      </c>
      <c r="E199" s="128"/>
      <c r="F199" s="128"/>
      <c r="G199" s="128"/>
      <c r="H199" s="128"/>
      <c r="I199" s="128"/>
      <c r="J199" s="128"/>
      <c r="K199" s="128"/>
      <c r="L199" s="128"/>
      <c r="M199" s="164">
        <v>1830078.69</v>
      </c>
      <c r="N199" s="128"/>
      <c r="O199" s="128"/>
    </row>
    <row r="200" spans="1:31" x14ac:dyDescent="0.2">
      <c r="A200" s="12"/>
      <c r="B200" s="18"/>
      <c r="C200" s="7"/>
      <c r="D200" s="128" t="s">
        <v>342</v>
      </c>
      <c r="E200" s="128"/>
      <c r="F200" s="128"/>
      <c r="G200" s="128"/>
      <c r="H200" s="128"/>
      <c r="I200" s="128"/>
      <c r="J200" s="128"/>
      <c r="K200" s="128"/>
      <c r="L200" s="128"/>
      <c r="M200" s="164">
        <v>348000</v>
      </c>
      <c r="N200" s="128"/>
      <c r="O200" s="128"/>
    </row>
    <row r="201" spans="1:31" x14ac:dyDescent="0.2">
      <c r="A201" s="12"/>
      <c r="B201" s="18"/>
      <c r="C201" s="7"/>
      <c r="D201" s="128" t="s">
        <v>343</v>
      </c>
      <c r="E201" s="128"/>
      <c r="F201" s="128"/>
      <c r="G201" s="128"/>
      <c r="H201" s="128"/>
      <c r="I201" s="128"/>
      <c r="J201" s="128"/>
      <c r="K201" s="128"/>
      <c r="L201" s="128"/>
      <c r="M201" s="164">
        <v>123347</v>
      </c>
      <c r="N201" s="128"/>
      <c r="O201" s="128"/>
    </row>
    <row r="202" spans="1:31" x14ac:dyDescent="0.2">
      <c r="A202" s="12"/>
      <c r="B202" s="18"/>
      <c r="C202" s="7"/>
      <c r="D202" s="161" t="s">
        <v>339</v>
      </c>
      <c r="E202" s="162"/>
      <c r="F202" s="162"/>
      <c r="G202" s="162"/>
      <c r="H202" s="162"/>
      <c r="I202" s="162"/>
      <c r="J202" s="162"/>
      <c r="K202" s="162"/>
      <c r="L202" s="163"/>
      <c r="M202" s="156">
        <f>SUM(M199:O201)</f>
        <v>2301425.69</v>
      </c>
      <c r="N202" s="157"/>
      <c r="O202" s="158"/>
      <c r="Q202" s="28"/>
      <c r="R202" s="28"/>
      <c r="S202" s="28"/>
      <c r="T202" s="28"/>
      <c r="U202" s="28"/>
      <c r="V202" s="28"/>
      <c r="W202" s="28"/>
      <c r="X202" s="28"/>
      <c r="Y202" s="28"/>
      <c r="Z202" s="28"/>
      <c r="AA202" s="28"/>
      <c r="AB202" s="28"/>
      <c r="AC202" s="28"/>
      <c r="AD202" s="28"/>
      <c r="AE202" s="28"/>
    </row>
    <row r="203" spans="1:31" x14ac:dyDescent="0.2">
      <c r="A203" s="12"/>
      <c r="B203" s="18"/>
      <c r="C203" s="7"/>
      <c r="D203" s="7"/>
      <c r="E203" s="7"/>
      <c r="F203" s="7"/>
      <c r="G203" s="7"/>
      <c r="H203" s="7"/>
      <c r="I203" s="7"/>
      <c r="J203" s="7"/>
      <c r="K203" s="7"/>
      <c r="L203" s="7"/>
      <c r="M203" s="7"/>
      <c r="N203" s="7"/>
      <c r="O203" s="7"/>
      <c r="P203" s="7"/>
      <c r="Q203" s="28"/>
      <c r="R203" s="28"/>
      <c r="S203" s="28"/>
      <c r="T203" s="28"/>
      <c r="U203" s="28"/>
      <c r="V203" s="28"/>
      <c r="W203" s="28"/>
      <c r="X203" s="28"/>
      <c r="Y203" s="28"/>
      <c r="Z203" s="28"/>
      <c r="AA203" s="28"/>
      <c r="AB203" s="28"/>
      <c r="AC203" s="28"/>
      <c r="AD203" s="28"/>
      <c r="AE203" s="28"/>
    </row>
    <row r="204" spans="1:31" ht="12" hidden="1" customHeight="1" x14ac:dyDescent="0.2">
      <c r="A204" s="12"/>
      <c r="B204" s="18"/>
      <c r="C204" s="170"/>
      <c r="D204" s="170"/>
      <c r="E204" s="170"/>
      <c r="F204" s="170"/>
      <c r="G204" s="170"/>
      <c r="H204" s="170"/>
      <c r="I204" s="170"/>
      <c r="J204" s="170"/>
      <c r="K204" s="170"/>
      <c r="L204" s="170"/>
      <c r="M204" s="170"/>
      <c r="N204" s="170"/>
      <c r="O204" s="170"/>
      <c r="P204" s="170"/>
      <c r="Q204" s="28"/>
      <c r="R204" s="28"/>
      <c r="S204" s="28"/>
      <c r="T204" s="28"/>
      <c r="U204" s="28"/>
      <c r="V204" s="28"/>
      <c r="W204" s="28"/>
      <c r="X204" s="28"/>
      <c r="Y204" s="28"/>
      <c r="Z204" s="28"/>
      <c r="AA204" s="28"/>
      <c r="AB204" s="28"/>
      <c r="AC204" s="28"/>
      <c r="AD204" s="28"/>
      <c r="AE204" s="28"/>
    </row>
    <row r="205" spans="1:31" x14ac:dyDescent="0.2">
      <c r="A205" s="12"/>
      <c r="B205" s="18"/>
      <c r="C205" s="30"/>
      <c r="D205" s="30"/>
      <c r="E205" s="30"/>
      <c r="F205" s="30"/>
      <c r="G205" s="30"/>
      <c r="H205" s="30"/>
      <c r="I205" s="30"/>
      <c r="J205" s="30"/>
      <c r="K205" s="30"/>
      <c r="L205" s="30"/>
      <c r="M205" s="30"/>
      <c r="N205" s="30"/>
      <c r="O205" s="30"/>
      <c r="P205" s="30"/>
      <c r="Q205" s="28"/>
      <c r="R205" s="28"/>
      <c r="S205" s="28"/>
      <c r="T205" s="28"/>
      <c r="U205" s="28"/>
      <c r="V205" s="28"/>
      <c r="W205" s="28"/>
      <c r="X205" s="28"/>
      <c r="Y205" s="28"/>
      <c r="Z205" s="28"/>
      <c r="AA205" s="28"/>
      <c r="AB205" s="28"/>
      <c r="AC205" s="28"/>
      <c r="AD205" s="28"/>
      <c r="AE205" s="28"/>
    </row>
    <row r="206" spans="1:31" x14ac:dyDescent="0.2">
      <c r="A206" s="12"/>
      <c r="B206" s="18"/>
      <c r="C206" s="35" t="s">
        <v>96</v>
      </c>
      <c r="D206" s="30"/>
      <c r="E206" s="30"/>
      <c r="F206" s="30"/>
      <c r="G206" s="30"/>
      <c r="H206" s="30"/>
      <c r="I206" s="30"/>
      <c r="J206" s="30"/>
      <c r="K206" s="30"/>
      <c r="L206" s="30"/>
      <c r="M206" s="30"/>
      <c r="N206" s="30"/>
      <c r="O206" s="30"/>
      <c r="P206" s="30"/>
      <c r="Q206" s="28"/>
      <c r="R206" s="28"/>
      <c r="S206" s="28"/>
      <c r="T206" s="28"/>
      <c r="U206" s="28"/>
      <c r="V206" s="28"/>
      <c r="W206" s="28"/>
      <c r="X206" s="28"/>
      <c r="Y206" s="28"/>
      <c r="Z206" s="28"/>
      <c r="AA206" s="28"/>
      <c r="AB206" s="28"/>
      <c r="AC206" s="28"/>
      <c r="AD206" s="28"/>
      <c r="AE206" s="28"/>
    </row>
    <row r="207" spans="1:31" x14ac:dyDescent="0.2">
      <c r="A207" s="12"/>
      <c r="B207" s="18"/>
      <c r="C207" s="35"/>
      <c r="D207" s="30"/>
      <c r="E207" s="30"/>
      <c r="F207" s="30"/>
      <c r="G207" s="30"/>
      <c r="H207" s="30"/>
      <c r="I207" s="30"/>
      <c r="J207" s="30"/>
      <c r="K207" s="30"/>
      <c r="L207" s="30"/>
      <c r="M207" s="30"/>
      <c r="N207" s="30"/>
      <c r="O207" s="30"/>
      <c r="P207" s="30"/>
      <c r="Q207" s="28"/>
      <c r="R207" s="28"/>
      <c r="S207" s="28"/>
      <c r="T207" s="28"/>
      <c r="U207" s="28"/>
      <c r="V207" s="28"/>
      <c r="W207" s="28"/>
      <c r="X207" s="28"/>
      <c r="Y207" s="28"/>
      <c r="Z207" s="28"/>
      <c r="AA207" s="28"/>
      <c r="AB207" s="28"/>
      <c r="AC207" s="28"/>
      <c r="AD207" s="28"/>
      <c r="AE207" s="28"/>
    </row>
    <row r="208" spans="1:31" ht="12" customHeight="1" x14ac:dyDescent="0.2">
      <c r="A208" s="12"/>
      <c r="B208" s="18"/>
      <c r="C208" s="171" t="s">
        <v>386</v>
      </c>
      <c r="D208" s="171"/>
      <c r="E208" s="171"/>
      <c r="F208" s="171"/>
      <c r="G208" s="171"/>
      <c r="H208" s="171"/>
      <c r="I208" s="171"/>
      <c r="J208" s="171"/>
      <c r="K208" s="171"/>
      <c r="L208" s="171"/>
      <c r="M208" s="171"/>
      <c r="N208" s="171"/>
      <c r="O208" s="171"/>
      <c r="P208" s="171"/>
      <c r="Q208" s="28"/>
      <c r="R208" s="28"/>
      <c r="S208" s="28"/>
      <c r="T208" s="28"/>
      <c r="U208" s="28"/>
      <c r="V208" s="28"/>
      <c r="W208" s="28"/>
      <c r="X208" s="28"/>
      <c r="Y208" s="28"/>
      <c r="Z208" s="28"/>
      <c r="AA208" s="28"/>
      <c r="AB208" s="28"/>
      <c r="AC208" s="28"/>
      <c r="AD208" s="28"/>
      <c r="AE208" s="28"/>
    </row>
    <row r="209" spans="1:31" x14ac:dyDescent="0.2">
      <c r="A209" s="12"/>
      <c r="B209" s="18"/>
      <c r="C209" s="171"/>
      <c r="D209" s="171"/>
      <c r="E209" s="171"/>
      <c r="F209" s="171"/>
      <c r="G209" s="171"/>
      <c r="H209" s="171"/>
      <c r="I209" s="171"/>
      <c r="J209" s="171"/>
      <c r="K209" s="171"/>
      <c r="L209" s="171"/>
      <c r="M209" s="171"/>
      <c r="N209" s="171"/>
      <c r="O209" s="171"/>
      <c r="P209" s="171"/>
      <c r="Q209" s="28"/>
      <c r="R209" s="28"/>
      <c r="S209" s="28"/>
      <c r="T209" s="28"/>
      <c r="U209" s="28"/>
      <c r="V209" s="28"/>
      <c r="W209" s="28"/>
      <c r="X209" s="28"/>
      <c r="Y209" s="28"/>
      <c r="Z209" s="28"/>
      <c r="AA209" s="28"/>
      <c r="AB209" s="28"/>
      <c r="AC209" s="28"/>
      <c r="AD209" s="28"/>
      <c r="AE209" s="28"/>
    </row>
    <row r="210" spans="1:31" x14ac:dyDescent="0.2">
      <c r="A210" s="12"/>
      <c r="B210" s="18"/>
      <c r="C210" s="171"/>
      <c r="D210" s="171"/>
      <c r="E210" s="171"/>
      <c r="F210" s="171"/>
      <c r="G210" s="171"/>
      <c r="H210" s="171"/>
      <c r="I210" s="171"/>
      <c r="J210" s="171"/>
      <c r="K210" s="171"/>
      <c r="L210" s="171"/>
      <c r="M210" s="171"/>
      <c r="N210" s="171"/>
      <c r="O210" s="171"/>
      <c r="P210" s="171"/>
      <c r="Q210" s="28"/>
      <c r="R210" s="28"/>
      <c r="S210" s="28"/>
      <c r="T210" s="28"/>
      <c r="U210" s="28"/>
      <c r="V210" s="28"/>
      <c r="W210" s="28"/>
      <c r="X210" s="28"/>
      <c r="Y210" s="28"/>
      <c r="Z210" s="28"/>
      <c r="AA210" s="28"/>
      <c r="AB210" s="28"/>
      <c r="AC210" s="28"/>
      <c r="AD210" s="28"/>
      <c r="AE210" s="28"/>
    </row>
    <row r="211" spans="1:31" x14ac:dyDescent="0.2">
      <c r="A211" s="12"/>
      <c r="B211" s="18"/>
      <c r="C211" s="102"/>
      <c r="D211" s="215" t="s">
        <v>240</v>
      </c>
      <c r="E211" s="215"/>
      <c r="F211" s="215"/>
      <c r="G211" s="215"/>
      <c r="H211" s="102"/>
      <c r="I211" s="102"/>
      <c r="J211" s="216">
        <v>113098.7</v>
      </c>
      <c r="K211" s="216"/>
      <c r="L211" s="216"/>
      <c r="M211" s="102"/>
      <c r="N211" s="102"/>
      <c r="O211" s="102"/>
      <c r="P211" s="102"/>
      <c r="Q211" s="28"/>
      <c r="R211" s="28"/>
      <c r="S211" s="28"/>
      <c r="T211" s="28"/>
      <c r="U211" s="28"/>
      <c r="V211" s="28"/>
      <c r="W211" s="28"/>
      <c r="X211" s="28"/>
      <c r="Y211" s="28"/>
      <c r="Z211" s="28"/>
      <c r="AA211" s="28"/>
      <c r="AB211" s="28"/>
      <c r="AC211" s="28"/>
      <c r="AD211" s="28"/>
      <c r="AE211" s="28"/>
    </row>
    <row r="212" spans="1:31" x14ac:dyDescent="0.2">
      <c r="A212" s="12"/>
      <c r="B212" s="18"/>
      <c r="C212" s="102"/>
      <c r="D212" s="215" t="s">
        <v>241</v>
      </c>
      <c r="E212" s="215"/>
      <c r="F212" s="215"/>
      <c r="G212" s="215"/>
      <c r="H212" s="102"/>
      <c r="I212" s="102"/>
      <c r="J212" s="216">
        <v>1694048.2</v>
      </c>
      <c r="K212" s="216"/>
      <c r="L212" s="216"/>
      <c r="M212" s="102"/>
      <c r="N212" s="102"/>
      <c r="O212" s="102"/>
      <c r="P212" s="102"/>
      <c r="Q212" s="28"/>
      <c r="R212" s="28"/>
      <c r="S212" s="28"/>
      <c r="T212" s="28"/>
      <c r="U212" s="28"/>
      <c r="V212" s="28"/>
      <c r="W212" s="28"/>
      <c r="X212" s="28"/>
      <c r="Y212" s="28"/>
      <c r="Z212" s="28"/>
      <c r="AA212" s="28"/>
      <c r="AB212" s="28"/>
      <c r="AC212" s="28"/>
      <c r="AD212" s="28"/>
      <c r="AE212" s="28"/>
    </row>
    <row r="213" spans="1:31" x14ac:dyDescent="0.2">
      <c r="A213" s="12"/>
      <c r="B213" s="18"/>
      <c r="C213" s="102"/>
      <c r="D213" s="215" t="s">
        <v>242</v>
      </c>
      <c r="E213" s="215"/>
      <c r="F213" s="215"/>
      <c r="G213" s="215"/>
      <c r="H213" s="102"/>
      <c r="I213" s="102"/>
      <c r="J213" s="216">
        <v>3821.27</v>
      </c>
      <c r="K213" s="216"/>
      <c r="L213" s="216"/>
      <c r="M213" s="102"/>
      <c r="N213" s="102"/>
      <c r="O213" s="102"/>
      <c r="P213" s="102"/>
    </row>
    <row r="214" spans="1:31" x14ac:dyDescent="0.2">
      <c r="A214" s="12"/>
      <c r="B214" s="18"/>
      <c r="C214" s="111"/>
      <c r="D214" s="215" t="s">
        <v>387</v>
      </c>
      <c r="E214" s="215"/>
      <c r="F214" s="215"/>
      <c r="G214" s="215"/>
      <c r="H214" s="111"/>
      <c r="I214" s="111"/>
      <c r="J214" s="216">
        <v>16752</v>
      </c>
      <c r="K214" s="216"/>
      <c r="L214" s="216"/>
      <c r="M214" s="111"/>
      <c r="N214" s="111"/>
      <c r="O214" s="111"/>
      <c r="P214" s="111"/>
    </row>
    <row r="215" spans="1:31" x14ac:dyDescent="0.2">
      <c r="A215" s="12"/>
      <c r="B215" s="18"/>
      <c r="C215" s="102"/>
      <c r="D215" s="215" t="s">
        <v>243</v>
      </c>
      <c r="E215" s="215"/>
      <c r="F215" s="215"/>
      <c r="G215" s="215"/>
      <c r="H215" s="102"/>
      <c r="I215" s="102"/>
      <c r="J215" s="216">
        <v>2358.52</v>
      </c>
      <c r="K215" s="216"/>
      <c r="L215" s="216"/>
      <c r="M215" s="102"/>
      <c r="N215" s="102"/>
      <c r="O215" s="102"/>
      <c r="P215" s="102"/>
    </row>
    <row r="216" spans="1:31" ht="18" customHeight="1" x14ac:dyDescent="0.2">
      <c r="A216" s="12"/>
      <c r="B216" s="18"/>
      <c r="C216" s="30"/>
      <c r="D216" s="30"/>
      <c r="E216" s="30"/>
      <c r="F216" s="30"/>
      <c r="G216" s="30"/>
      <c r="H216" s="30"/>
      <c r="I216" s="30"/>
      <c r="J216" s="30"/>
      <c r="K216" s="30"/>
      <c r="L216" s="30"/>
      <c r="M216" s="30"/>
      <c r="N216" s="30"/>
      <c r="O216" s="30"/>
      <c r="P216" s="30"/>
    </row>
    <row r="217" spans="1:31" x14ac:dyDescent="0.2">
      <c r="A217" s="12"/>
      <c r="B217" s="18"/>
      <c r="C217" s="35" t="s">
        <v>97</v>
      </c>
      <c r="D217" s="30"/>
      <c r="E217" s="30"/>
      <c r="F217" s="30"/>
      <c r="G217" s="30"/>
      <c r="H217" s="30"/>
      <c r="I217" s="30"/>
      <c r="J217" s="30"/>
      <c r="K217" s="30"/>
      <c r="L217" s="30"/>
      <c r="M217" s="30"/>
      <c r="N217" s="30"/>
      <c r="O217" s="30"/>
      <c r="P217" s="30"/>
    </row>
    <row r="218" spans="1:31" x14ac:dyDescent="0.2">
      <c r="A218" s="12"/>
      <c r="B218" s="18"/>
      <c r="C218" s="35"/>
      <c r="D218" s="30"/>
      <c r="E218" s="30"/>
      <c r="F218" s="30"/>
      <c r="G218" s="30"/>
      <c r="H218" s="30"/>
      <c r="I218" s="30"/>
      <c r="J218" s="30"/>
      <c r="K218" s="30"/>
      <c r="L218" s="30"/>
      <c r="M218" s="30"/>
      <c r="N218" s="30"/>
      <c r="O218" s="30"/>
      <c r="P218" s="30"/>
    </row>
    <row r="219" spans="1:31" ht="12" customHeight="1" x14ac:dyDescent="0.2">
      <c r="A219" s="12"/>
      <c r="B219" s="18"/>
      <c r="C219" s="171" t="s">
        <v>244</v>
      </c>
      <c r="D219" s="171"/>
      <c r="E219" s="171"/>
      <c r="F219" s="171"/>
      <c r="G219" s="171"/>
      <c r="H219" s="171"/>
      <c r="I219" s="171"/>
      <c r="J219" s="171"/>
      <c r="K219" s="171"/>
      <c r="L219" s="171"/>
      <c r="M219" s="171"/>
      <c r="N219" s="171"/>
      <c r="O219" s="171"/>
      <c r="P219" s="171"/>
    </row>
    <row r="220" spans="1:31" x14ac:dyDescent="0.2">
      <c r="A220" s="12"/>
      <c r="B220" s="18"/>
      <c r="C220" s="171"/>
      <c r="D220" s="171"/>
      <c r="E220" s="171"/>
      <c r="F220" s="171"/>
      <c r="G220" s="171"/>
      <c r="H220" s="171"/>
      <c r="I220" s="171"/>
      <c r="J220" s="171"/>
      <c r="K220" s="171"/>
      <c r="L220" s="171"/>
      <c r="M220" s="171"/>
      <c r="N220" s="171"/>
      <c r="O220" s="171"/>
      <c r="P220" s="171"/>
    </row>
    <row r="221" spans="1:31" ht="15" customHeight="1" x14ac:dyDescent="0.2">
      <c r="A221" s="12"/>
      <c r="B221" s="18"/>
      <c r="C221" s="30"/>
      <c r="D221" s="30"/>
      <c r="E221" s="30"/>
      <c r="F221" s="30"/>
      <c r="G221" s="30"/>
      <c r="H221" s="30"/>
      <c r="I221" s="30"/>
      <c r="J221" s="30"/>
      <c r="K221" s="30"/>
      <c r="L221" s="30"/>
      <c r="M221" s="30"/>
      <c r="N221" s="30"/>
      <c r="O221" s="30"/>
      <c r="P221" s="30"/>
    </row>
    <row r="222" spans="1:31" x14ac:dyDescent="0.2">
      <c r="A222" s="12"/>
      <c r="B222" s="18"/>
      <c r="C222" s="35" t="s">
        <v>98</v>
      </c>
      <c r="D222" s="30"/>
      <c r="E222" s="30"/>
      <c r="F222" s="30"/>
      <c r="G222" s="30"/>
      <c r="H222" s="30"/>
      <c r="I222" s="30"/>
      <c r="J222" s="30"/>
      <c r="K222" s="30"/>
      <c r="L222" s="30"/>
      <c r="M222" s="30"/>
      <c r="N222" s="30"/>
      <c r="O222" s="30"/>
      <c r="P222" s="30"/>
    </row>
    <row r="223" spans="1:31" x14ac:dyDescent="0.2">
      <c r="A223" s="12"/>
      <c r="B223" s="18"/>
      <c r="C223" s="35"/>
      <c r="D223" s="30"/>
      <c r="E223" s="30"/>
      <c r="F223" s="30"/>
      <c r="G223" s="30"/>
      <c r="H223" s="30"/>
      <c r="I223" s="30"/>
      <c r="J223" s="30"/>
      <c r="K223" s="30"/>
      <c r="L223" s="30"/>
      <c r="M223" s="30"/>
      <c r="N223" s="30"/>
      <c r="O223" s="30"/>
      <c r="P223" s="30"/>
    </row>
    <row r="224" spans="1:31" ht="26.25" customHeight="1" x14ac:dyDescent="0.2">
      <c r="A224" s="12"/>
      <c r="B224" s="18"/>
      <c r="C224" s="148" t="s">
        <v>245</v>
      </c>
      <c r="D224" s="148"/>
      <c r="E224" s="148"/>
      <c r="F224" s="148"/>
      <c r="G224" s="148"/>
      <c r="H224" s="148"/>
      <c r="I224" s="148"/>
      <c r="J224" s="148"/>
      <c r="K224" s="148"/>
      <c r="L224" s="148"/>
      <c r="M224" s="148"/>
      <c r="N224" s="148"/>
      <c r="O224" s="148"/>
      <c r="P224" s="148"/>
    </row>
    <row r="225" spans="1:31" x14ac:dyDescent="0.2">
      <c r="A225" s="12"/>
      <c r="B225" s="18"/>
      <c r="C225" s="7"/>
      <c r="D225" s="7"/>
      <c r="E225" s="7"/>
      <c r="F225" s="7"/>
      <c r="G225" s="7"/>
      <c r="H225" s="7"/>
      <c r="I225" s="7"/>
      <c r="J225" s="7"/>
      <c r="K225" s="7"/>
      <c r="L225" s="7"/>
      <c r="M225" s="7"/>
      <c r="N225" s="7"/>
      <c r="O225" s="7"/>
      <c r="P225" s="7"/>
    </row>
    <row r="226" spans="1:31" x14ac:dyDescent="0.2">
      <c r="A226" s="12"/>
      <c r="B226" s="29" t="s">
        <v>72</v>
      </c>
      <c r="C226" s="35" t="s">
        <v>99</v>
      </c>
      <c r="D226" s="7"/>
      <c r="E226" s="7"/>
      <c r="F226" s="7"/>
      <c r="G226" s="7"/>
      <c r="H226" s="7"/>
      <c r="I226" s="7"/>
      <c r="J226" s="7"/>
      <c r="K226" s="7"/>
      <c r="L226" s="7"/>
      <c r="M226" s="7"/>
      <c r="N226" s="7"/>
      <c r="O226" s="7"/>
      <c r="P226" s="7"/>
    </row>
    <row r="227" spans="1:31" ht="25.5" customHeight="1" x14ac:dyDescent="0.2">
      <c r="A227" s="12"/>
      <c r="B227" s="29"/>
      <c r="C227" s="35"/>
      <c r="D227" s="7"/>
      <c r="E227" s="7"/>
      <c r="F227" s="7"/>
      <c r="G227" s="7"/>
      <c r="H227" s="7"/>
      <c r="I227" s="7"/>
      <c r="J227" s="7"/>
      <c r="K227" s="7"/>
      <c r="L227" s="7"/>
      <c r="M227" s="7"/>
      <c r="N227" s="7"/>
      <c r="O227" s="7"/>
      <c r="P227" s="7"/>
    </row>
    <row r="228" spans="1:31" x14ac:dyDescent="0.2">
      <c r="A228" s="12"/>
      <c r="B228" s="18"/>
      <c r="C228" s="32" t="s">
        <v>100</v>
      </c>
      <c r="D228" s="7"/>
      <c r="E228" s="7"/>
      <c r="F228" s="7"/>
      <c r="G228" s="7"/>
      <c r="H228" s="7"/>
      <c r="I228" s="7"/>
      <c r="J228" s="7"/>
      <c r="K228" s="7"/>
      <c r="L228" s="7"/>
      <c r="M228" s="7"/>
      <c r="N228" s="7"/>
      <c r="O228" s="7"/>
      <c r="P228" s="7"/>
      <c r="Q228" s="28"/>
      <c r="R228" s="28"/>
      <c r="S228" s="28"/>
      <c r="T228" s="28"/>
      <c r="U228" s="28"/>
      <c r="V228" s="28"/>
      <c r="W228" s="28"/>
      <c r="X228" s="28"/>
      <c r="Y228" s="28"/>
      <c r="Z228" s="28"/>
      <c r="AA228" s="28"/>
      <c r="AB228" s="28"/>
      <c r="AC228" s="28"/>
      <c r="AD228" s="28"/>
      <c r="AE228" s="28"/>
    </row>
    <row r="229" spans="1:31" x14ac:dyDescent="0.2">
      <c r="A229" s="12"/>
      <c r="B229" s="18"/>
      <c r="C229" s="7"/>
      <c r="D229" s="7"/>
      <c r="E229" s="7"/>
      <c r="F229" s="7"/>
      <c r="G229" s="7"/>
      <c r="H229" s="7"/>
      <c r="I229" s="7"/>
      <c r="J229" s="7"/>
      <c r="K229" s="7"/>
      <c r="L229" s="7"/>
      <c r="M229" s="7"/>
      <c r="N229" s="7"/>
      <c r="O229" s="7"/>
      <c r="P229" s="7"/>
      <c r="Q229" s="28"/>
      <c r="R229" s="28"/>
      <c r="S229" s="28"/>
      <c r="T229" s="28"/>
      <c r="U229" s="28"/>
      <c r="V229" s="28"/>
      <c r="W229" s="28"/>
      <c r="X229" s="28"/>
      <c r="Y229" s="28"/>
      <c r="Z229" s="28"/>
      <c r="AA229" s="28"/>
      <c r="AB229" s="28"/>
      <c r="AC229" s="28"/>
      <c r="AD229" s="28"/>
      <c r="AE229" s="28"/>
    </row>
    <row r="230" spans="1:31" x14ac:dyDescent="0.2">
      <c r="A230" s="12"/>
      <c r="B230" s="18"/>
      <c r="C230" s="7"/>
      <c r="D230" s="116" t="s">
        <v>74</v>
      </c>
      <c r="E230" s="117"/>
      <c r="F230" s="117"/>
      <c r="G230" s="117"/>
      <c r="H230" s="117"/>
      <c r="I230" s="117"/>
      <c r="J230" s="117"/>
      <c r="K230" s="117"/>
      <c r="L230" s="118"/>
      <c r="M230" s="119">
        <v>2020</v>
      </c>
      <c r="N230" s="120"/>
      <c r="O230" s="121"/>
      <c r="Q230" s="28"/>
      <c r="R230" s="28"/>
      <c r="S230" s="28"/>
      <c r="T230" s="28"/>
      <c r="U230" s="28"/>
      <c r="V230" s="28"/>
      <c r="W230" s="28"/>
      <c r="X230" s="28"/>
      <c r="Y230" s="28"/>
      <c r="Z230" s="28"/>
      <c r="AA230" s="28"/>
      <c r="AB230" s="28"/>
      <c r="AC230" s="28"/>
      <c r="AD230" s="28"/>
      <c r="AE230" s="28"/>
    </row>
    <row r="231" spans="1:31" x14ac:dyDescent="0.2">
      <c r="A231" s="12"/>
      <c r="B231" s="18"/>
      <c r="C231" s="7"/>
      <c r="D231" s="289" t="s">
        <v>388</v>
      </c>
      <c r="E231" s="290"/>
      <c r="F231" s="97"/>
      <c r="G231" s="97"/>
      <c r="H231" s="97"/>
      <c r="I231" s="97"/>
      <c r="J231" s="97"/>
      <c r="K231" s="97"/>
      <c r="L231" s="98"/>
      <c r="M231" s="291">
        <v>20000</v>
      </c>
      <c r="N231" s="292"/>
      <c r="O231" s="293"/>
      <c r="Q231" s="28"/>
      <c r="R231" s="28"/>
      <c r="S231" s="28"/>
      <c r="T231" s="28"/>
      <c r="U231" s="28"/>
      <c r="V231" s="28"/>
      <c r="W231" s="28"/>
      <c r="X231" s="28"/>
      <c r="Y231" s="28"/>
      <c r="Z231" s="28"/>
      <c r="AA231" s="28"/>
      <c r="AB231" s="28"/>
      <c r="AC231" s="28"/>
      <c r="AD231" s="28"/>
      <c r="AE231" s="28"/>
    </row>
    <row r="232" spans="1:31" x14ac:dyDescent="0.2">
      <c r="A232" s="12"/>
      <c r="B232" s="18"/>
      <c r="C232" s="7"/>
      <c r="D232" s="289" t="s">
        <v>389</v>
      </c>
      <c r="E232" s="290"/>
      <c r="F232" s="112"/>
      <c r="G232" s="112"/>
      <c r="H232" s="112"/>
      <c r="I232" s="112"/>
      <c r="J232" s="112"/>
      <c r="K232" s="112"/>
      <c r="L232" s="113"/>
      <c r="M232" s="291">
        <v>10389355.42</v>
      </c>
      <c r="N232" s="292"/>
      <c r="O232" s="293"/>
      <c r="Q232" s="28"/>
      <c r="R232" s="28"/>
      <c r="S232" s="28"/>
      <c r="T232" s="28"/>
      <c r="U232" s="28"/>
      <c r="V232" s="28"/>
      <c r="W232" s="28"/>
      <c r="X232" s="28"/>
      <c r="Y232" s="28"/>
      <c r="Z232" s="28"/>
      <c r="AA232" s="28"/>
      <c r="AB232" s="28"/>
      <c r="AC232" s="28"/>
      <c r="AD232" s="28"/>
      <c r="AE232" s="28"/>
    </row>
    <row r="233" spans="1:31" x14ac:dyDescent="0.2">
      <c r="A233" s="12"/>
      <c r="B233" s="18"/>
      <c r="C233" s="7"/>
      <c r="D233" s="289" t="s">
        <v>389</v>
      </c>
      <c r="E233" s="290"/>
      <c r="F233" s="112"/>
      <c r="G233" s="112"/>
      <c r="H233" s="112"/>
      <c r="I233" s="112"/>
      <c r="J233" s="112"/>
      <c r="K233" s="112"/>
      <c r="L233" s="113"/>
      <c r="M233" s="291">
        <v>1762975.38</v>
      </c>
      <c r="N233" s="292"/>
      <c r="O233" s="293"/>
      <c r="Q233" s="28"/>
      <c r="R233" s="28"/>
      <c r="S233" s="28"/>
      <c r="T233" s="28"/>
      <c r="U233" s="28"/>
      <c r="V233" s="28"/>
      <c r="W233" s="28"/>
      <c r="X233" s="28"/>
      <c r="Y233" s="28"/>
      <c r="Z233" s="28"/>
      <c r="AA233" s="28"/>
      <c r="AB233" s="28"/>
      <c r="AC233" s="28"/>
      <c r="AD233" s="28"/>
      <c r="AE233" s="28"/>
    </row>
    <row r="234" spans="1:31" x14ac:dyDescent="0.2">
      <c r="A234" s="12"/>
      <c r="B234" s="18"/>
      <c r="C234" s="7"/>
      <c r="D234" s="289" t="s">
        <v>220</v>
      </c>
      <c r="E234" s="290"/>
      <c r="F234" s="97"/>
      <c r="G234" s="97"/>
      <c r="H234" s="97"/>
      <c r="I234" s="97"/>
      <c r="J234" s="97"/>
      <c r="K234" s="97"/>
      <c r="L234" s="98"/>
      <c r="M234" s="291">
        <v>4468173.72</v>
      </c>
      <c r="N234" s="292"/>
      <c r="O234" s="293"/>
      <c r="Q234" s="28"/>
      <c r="R234" s="28"/>
      <c r="S234" s="28"/>
      <c r="T234" s="28"/>
      <c r="U234" s="28"/>
      <c r="V234" s="28"/>
      <c r="W234" s="28"/>
      <c r="X234" s="28"/>
      <c r="Y234" s="28"/>
      <c r="Z234" s="28"/>
      <c r="AA234" s="28"/>
      <c r="AB234" s="28"/>
      <c r="AC234" s="28"/>
      <c r="AD234" s="28"/>
      <c r="AE234" s="28"/>
    </row>
    <row r="235" spans="1:31" x14ac:dyDescent="0.2">
      <c r="A235" s="12"/>
      <c r="B235" s="18"/>
      <c r="C235" s="7"/>
      <c r="D235" s="122" t="s">
        <v>101</v>
      </c>
      <c r="E235" s="123"/>
      <c r="F235" s="123"/>
      <c r="G235" s="123"/>
      <c r="H235" s="123"/>
      <c r="I235" s="123"/>
      <c r="J235" s="123"/>
      <c r="K235" s="123"/>
      <c r="L235" s="124"/>
      <c r="M235" s="125">
        <f>SUM(M231:O234)</f>
        <v>16640504.52</v>
      </c>
      <c r="N235" s="126"/>
      <c r="O235" s="127"/>
    </row>
    <row r="236" spans="1:31" x14ac:dyDescent="0.2">
      <c r="A236" s="12"/>
      <c r="B236" s="18"/>
      <c r="C236" s="7"/>
      <c r="D236" s="7"/>
      <c r="E236" s="7"/>
      <c r="F236" s="7"/>
      <c r="G236" s="7"/>
      <c r="H236" s="7"/>
      <c r="I236" s="7"/>
      <c r="J236" s="7"/>
      <c r="K236" s="7"/>
      <c r="L236" s="7"/>
      <c r="M236" s="7"/>
      <c r="N236" s="7"/>
      <c r="O236" s="7"/>
      <c r="P236" s="7"/>
    </row>
    <row r="237" spans="1:31" ht="25.5" customHeight="1" x14ac:dyDescent="0.2">
      <c r="A237" s="12"/>
      <c r="B237" s="18"/>
      <c r="C237" s="210" t="s">
        <v>246</v>
      </c>
      <c r="D237" s="210"/>
      <c r="E237" s="210"/>
      <c r="F237" s="210"/>
      <c r="G237" s="210"/>
      <c r="H237" s="210"/>
      <c r="I237" s="210"/>
      <c r="J237" s="210"/>
      <c r="K237" s="210"/>
      <c r="L237" s="210"/>
      <c r="M237" s="210"/>
      <c r="N237" s="210"/>
      <c r="O237" s="210"/>
      <c r="P237" s="210"/>
    </row>
    <row r="238" spans="1:31" x14ac:dyDescent="0.2">
      <c r="A238" s="12"/>
      <c r="B238" s="18"/>
      <c r="C238" s="7"/>
      <c r="D238" s="7"/>
      <c r="E238" s="7"/>
      <c r="F238" s="7"/>
      <c r="G238" s="7"/>
      <c r="H238" s="7"/>
      <c r="I238" s="7"/>
      <c r="J238" s="7"/>
      <c r="K238" s="7"/>
      <c r="L238" s="7"/>
      <c r="M238" s="7"/>
      <c r="N238" s="7"/>
      <c r="O238" s="7"/>
      <c r="P238" s="7"/>
    </row>
    <row r="239" spans="1:31" x14ac:dyDescent="0.2">
      <c r="A239" s="18"/>
      <c r="B239" s="2" t="s">
        <v>29</v>
      </c>
      <c r="C239" s="19" t="s">
        <v>30</v>
      </c>
      <c r="D239" s="18"/>
      <c r="E239" s="18"/>
      <c r="F239" s="18"/>
      <c r="G239" s="18"/>
      <c r="H239" s="18"/>
      <c r="I239" s="18"/>
      <c r="J239" s="18"/>
      <c r="K239" s="18"/>
      <c r="L239" s="18"/>
      <c r="M239" s="18"/>
      <c r="N239" s="18"/>
      <c r="O239" s="18"/>
      <c r="P239" s="18"/>
    </row>
    <row r="240" spans="1:31" x14ac:dyDescent="0.2">
      <c r="A240" s="18"/>
      <c r="B240" s="2"/>
      <c r="C240" s="19"/>
      <c r="D240" s="18"/>
      <c r="E240" s="18"/>
      <c r="F240" s="18"/>
      <c r="G240" s="18"/>
      <c r="H240" s="18"/>
      <c r="I240" s="18"/>
      <c r="J240" s="18"/>
      <c r="K240" s="18"/>
      <c r="L240" s="18"/>
      <c r="M240" s="18"/>
      <c r="N240" s="18"/>
      <c r="O240" s="18"/>
      <c r="P240" s="18"/>
    </row>
    <row r="241" spans="1:31" x14ac:dyDescent="0.2">
      <c r="A241" s="15"/>
      <c r="B241" s="15"/>
      <c r="C241" s="2" t="s">
        <v>2</v>
      </c>
      <c r="D241" s="15"/>
      <c r="E241" s="16"/>
      <c r="F241" s="15"/>
      <c r="G241" s="16"/>
      <c r="H241" s="15"/>
      <c r="I241" s="16"/>
      <c r="J241" s="15"/>
      <c r="K241" s="16"/>
      <c r="L241" s="15"/>
      <c r="M241" s="16"/>
      <c r="N241" s="15"/>
      <c r="O241" s="16"/>
      <c r="P241" s="15"/>
    </row>
    <row r="242" spans="1:31" x14ac:dyDescent="0.2">
      <c r="A242" s="16"/>
      <c r="B242" s="16"/>
      <c r="C242" s="2"/>
      <c r="D242" s="16"/>
      <c r="E242" s="16"/>
      <c r="F242" s="16"/>
      <c r="G242" s="16"/>
      <c r="H242" s="16"/>
      <c r="I242" s="16"/>
      <c r="J242" s="16"/>
      <c r="K242" s="16"/>
      <c r="L242" s="16"/>
      <c r="M242" s="16"/>
      <c r="N242" s="16"/>
      <c r="O242" s="16"/>
      <c r="P242" s="16"/>
    </row>
    <row r="243" spans="1:31" x14ac:dyDescent="0.2">
      <c r="A243" s="16"/>
      <c r="B243" s="16"/>
      <c r="C243" s="206" t="s">
        <v>390</v>
      </c>
      <c r="D243" s="206"/>
      <c r="E243" s="206"/>
      <c r="F243" s="206"/>
      <c r="G243" s="206"/>
      <c r="H243" s="206"/>
      <c r="I243" s="206"/>
      <c r="J243" s="206"/>
      <c r="K243" s="206"/>
      <c r="L243" s="206"/>
      <c r="M243" s="206"/>
      <c r="N243" s="206"/>
      <c r="O243" s="206"/>
      <c r="P243" s="206"/>
    </row>
    <row r="244" spans="1:31" x14ac:dyDescent="0.2">
      <c r="A244" s="16"/>
      <c r="B244" s="16"/>
      <c r="C244" s="206"/>
      <c r="D244" s="206"/>
      <c r="E244" s="206"/>
      <c r="F244" s="206"/>
      <c r="G244" s="206"/>
      <c r="H244" s="206"/>
      <c r="I244" s="206"/>
      <c r="J244" s="206"/>
      <c r="K244" s="206"/>
      <c r="L244" s="206"/>
      <c r="M244" s="206"/>
      <c r="N244" s="206"/>
      <c r="O244" s="206"/>
      <c r="P244" s="206"/>
      <c r="Q244" s="28"/>
      <c r="R244" s="28"/>
      <c r="S244" s="28"/>
      <c r="T244" s="28"/>
      <c r="U244" s="28"/>
      <c r="V244" s="28"/>
      <c r="W244" s="28"/>
      <c r="X244" s="28"/>
      <c r="Y244" s="28"/>
      <c r="Z244" s="28"/>
      <c r="AA244" s="28"/>
      <c r="AB244" s="28"/>
      <c r="AC244" s="28"/>
      <c r="AD244" s="28"/>
      <c r="AE244" s="28"/>
    </row>
    <row r="245" spans="1:31" x14ac:dyDescent="0.2">
      <c r="A245" s="16"/>
      <c r="B245" s="16"/>
      <c r="C245" s="2" t="s">
        <v>247</v>
      </c>
      <c r="D245" s="16"/>
      <c r="E245" s="16"/>
      <c r="F245" s="16"/>
      <c r="G245" s="16"/>
      <c r="H245" s="16"/>
      <c r="I245" s="16"/>
      <c r="J245" s="16"/>
      <c r="K245" s="16"/>
      <c r="L245" s="16"/>
      <c r="M245" s="16"/>
      <c r="N245" s="16"/>
      <c r="O245" s="16"/>
      <c r="P245" s="16"/>
    </row>
    <row r="246" spans="1:31" x14ac:dyDescent="0.2">
      <c r="A246" s="16"/>
      <c r="B246" s="16"/>
      <c r="C246" s="2"/>
      <c r="D246" s="16"/>
      <c r="E246" s="16"/>
      <c r="F246" s="16"/>
      <c r="G246" s="16"/>
      <c r="H246" s="16"/>
      <c r="I246" s="16"/>
      <c r="J246" s="16"/>
      <c r="K246" s="16"/>
      <c r="L246" s="16"/>
      <c r="M246" s="16"/>
      <c r="N246" s="16"/>
      <c r="O246" s="16"/>
      <c r="P246" s="16"/>
    </row>
    <row r="247" spans="1:31" x14ac:dyDescent="0.2">
      <c r="A247" s="16"/>
      <c r="B247" s="16"/>
      <c r="C247" s="1" t="s">
        <v>248</v>
      </c>
      <c r="D247" s="16"/>
      <c r="E247" s="16"/>
      <c r="F247" s="16"/>
      <c r="G247" s="16"/>
      <c r="H247" s="16"/>
      <c r="I247" s="16"/>
      <c r="J247" s="219">
        <v>40624605.43</v>
      </c>
      <c r="K247" s="219"/>
      <c r="L247" s="219"/>
      <c r="M247" s="16"/>
      <c r="N247" s="16"/>
      <c r="O247" s="16"/>
      <c r="P247" s="16"/>
      <c r="Q247" s="44"/>
      <c r="R247" s="44"/>
      <c r="S247" s="44"/>
      <c r="T247" s="44"/>
      <c r="U247" s="44"/>
      <c r="V247" s="44"/>
      <c r="W247" s="44"/>
      <c r="X247" s="44"/>
      <c r="Y247" s="44"/>
      <c r="Z247" s="44"/>
      <c r="AA247" s="44"/>
      <c r="AB247" s="44"/>
      <c r="AC247" s="44"/>
      <c r="AD247" s="44"/>
      <c r="AE247" s="44"/>
    </row>
    <row r="248" spans="1:31" x14ac:dyDescent="0.2">
      <c r="A248" s="16"/>
      <c r="B248" s="16"/>
      <c r="C248" s="1" t="s">
        <v>249</v>
      </c>
      <c r="D248" s="16"/>
      <c r="E248" s="16"/>
      <c r="F248" s="16"/>
      <c r="G248" s="16"/>
      <c r="H248" s="16"/>
      <c r="I248" s="16"/>
      <c r="J248" s="219">
        <v>10281714.119999999</v>
      </c>
      <c r="K248" s="219"/>
      <c r="L248" s="219"/>
      <c r="M248" s="16"/>
      <c r="N248" s="16"/>
      <c r="O248" s="16"/>
      <c r="P248" s="16"/>
      <c r="Q248" s="44"/>
      <c r="R248" s="44"/>
      <c r="S248" s="44"/>
      <c r="T248" s="44"/>
      <c r="U248" s="44"/>
      <c r="V248" s="44"/>
      <c r="W248" s="44"/>
      <c r="X248" s="44"/>
      <c r="Y248" s="44"/>
      <c r="Z248" s="44"/>
      <c r="AA248" s="44"/>
      <c r="AB248" s="44"/>
      <c r="AC248" s="44"/>
      <c r="AD248" s="44"/>
      <c r="AE248" s="44"/>
    </row>
    <row r="249" spans="1:31" x14ac:dyDescent="0.2">
      <c r="A249" s="16"/>
      <c r="B249" s="16"/>
      <c r="C249" s="1" t="s">
        <v>250</v>
      </c>
      <c r="D249" s="16"/>
      <c r="E249" s="16"/>
      <c r="F249" s="16"/>
      <c r="G249" s="16"/>
      <c r="H249" s="16"/>
      <c r="I249" s="16"/>
      <c r="J249" s="219">
        <v>201804006.56999999</v>
      </c>
      <c r="K249" s="219"/>
      <c r="L249" s="219"/>
      <c r="M249" s="16"/>
      <c r="N249" s="16"/>
      <c r="O249" s="16"/>
      <c r="P249" s="16"/>
    </row>
    <row r="250" spans="1:31" x14ac:dyDescent="0.2">
      <c r="A250" s="16"/>
      <c r="B250" s="16"/>
      <c r="C250" s="1" t="s">
        <v>251</v>
      </c>
      <c r="D250" s="16"/>
      <c r="E250" s="16"/>
      <c r="F250" s="16"/>
      <c r="G250" s="16"/>
      <c r="H250" s="16"/>
      <c r="I250" s="16"/>
      <c r="J250" s="219">
        <v>22909.73</v>
      </c>
      <c r="K250" s="219"/>
      <c r="L250" s="219"/>
      <c r="M250" s="16"/>
      <c r="N250" s="16"/>
      <c r="O250" s="16"/>
      <c r="P250" s="16"/>
    </row>
    <row r="251" spans="1:31" s="28" customFormat="1" x14ac:dyDescent="0.2">
      <c r="A251" s="82"/>
      <c r="B251" s="81"/>
      <c r="C251" s="82"/>
      <c r="D251" s="82"/>
      <c r="E251" s="82"/>
      <c r="F251" s="82"/>
      <c r="G251" s="82"/>
      <c r="H251" s="82"/>
      <c r="I251" s="82"/>
      <c r="J251" s="82"/>
      <c r="K251" s="82"/>
      <c r="L251" s="82"/>
      <c r="M251" s="82"/>
      <c r="N251" s="82"/>
      <c r="O251" s="83"/>
      <c r="P251" s="83"/>
      <c r="Q251" s="8"/>
      <c r="R251" s="8"/>
      <c r="S251" s="8"/>
      <c r="T251" s="8"/>
      <c r="U251" s="8"/>
      <c r="V251" s="8"/>
      <c r="W251" s="8"/>
      <c r="X251" s="8"/>
      <c r="Y251" s="8"/>
      <c r="Z251" s="8"/>
      <c r="AA251" s="8"/>
      <c r="AB251" s="8"/>
      <c r="AC251" s="8"/>
      <c r="AD251" s="8"/>
      <c r="AE251" s="8"/>
    </row>
    <row r="252" spans="1:31" s="28" customFormat="1" x14ac:dyDescent="0.2">
      <c r="A252" s="82"/>
      <c r="B252" s="81"/>
      <c r="C252" s="1" t="s">
        <v>391</v>
      </c>
      <c r="D252" s="82"/>
      <c r="E252" s="82"/>
      <c r="F252" s="82"/>
      <c r="G252" s="82"/>
      <c r="H252" s="82"/>
      <c r="I252" s="82"/>
      <c r="J252" s="82"/>
      <c r="K252" s="82"/>
      <c r="L252" s="82"/>
      <c r="M252" s="82"/>
      <c r="N252" s="82"/>
      <c r="O252" s="83"/>
      <c r="P252" s="83"/>
      <c r="Q252" s="8"/>
      <c r="R252" s="8"/>
      <c r="S252" s="8"/>
      <c r="T252" s="8"/>
      <c r="U252" s="8"/>
      <c r="V252" s="8"/>
      <c r="W252" s="8"/>
      <c r="X252" s="8"/>
      <c r="Y252" s="8"/>
      <c r="Z252" s="8"/>
      <c r="AA252" s="8"/>
      <c r="AB252" s="8"/>
      <c r="AC252" s="8"/>
      <c r="AD252" s="8"/>
      <c r="AE252" s="8"/>
    </row>
    <row r="253" spans="1:31" s="28" customFormat="1" x14ac:dyDescent="0.2">
      <c r="A253" s="82"/>
      <c r="B253" s="81"/>
      <c r="C253" s="82"/>
      <c r="D253" s="82"/>
      <c r="E253" s="82"/>
      <c r="F253" s="82"/>
      <c r="G253" s="82"/>
      <c r="H253" s="82"/>
      <c r="I253" s="82"/>
      <c r="J253" s="82"/>
      <c r="K253" s="82"/>
      <c r="L253" s="82"/>
      <c r="M253" s="82"/>
      <c r="N253" s="82"/>
      <c r="O253" s="83"/>
      <c r="P253" s="83"/>
      <c r="Q253" s="8"/>
      <c r="R253" s="8"/>
      <c r="S253" s="8"/>
      <c r="T253" s="8"/>
      <c r="U253" s="8"/>
      <c r="V253" s="8"/>
      <c r="W253" s="8"/>
      <c r="X253" s="8"/>
      <c r="Y253" s="8"/>
      <c r="Z253" s="8"/>
      <c r="AA253" s="8"/>
      <c r="AB253" s="8"/>
      <c r="AC253" s="8"/>
      <c r="AD253" s="8"/>
      <c r="AE253" s="8"/>
    </row>
    <row r="254" spans="1:31" s="28" customFormat="1" x14ac:dyDescent="0.2">
      <c r="A254" s="82"/>
      <c r="B254" s="81"/>
      <c r="C254" s="1" t="s">
        <v>249</v>
      </c>
      <c r="D254" s="82"/>
      <c r="E254" s="82"/>
      <c r="F254" s="82"/>
      <c r="G254" s="82"/>
      <c r="H254" s="82"/>
      <c r="I254" s="82"/>
      <c r="J254" s="82"/>
      <c r="K254" s="82"/>
      <c r="L254" s="82"/>
      <c r="M254" s="82"/>
      <c r="N254" s="220">
        <v>10281714.210000001</v>
      </c>
      <c r="O254" s="220"/>
      <c r="P254" s="83"/>
      <c r="Q254" s="8"/>
      <c r="R254" s="8"/>
      <c r="S254" s="8"/>
      <c r="T254" s="8"/>
      <c r="U254" s="8"/>
      <c r="V254" s="8"/>
      <c r="W254" s="8"/>
      <c r="X254" s="8"/>
      <c r="Y254" s="8"/>
      <c r="Z254" s="8"/>
      <c r="AA254" s="8"/>
      <c r="AB254" s="8"/>
      <c r="AC254" s="8"/>
      <c r="AD254" s="8"/>
      <c r="AE254" s="8"/>
    </row>
    <row r="255" spans="1:31" s="28" customFormat="1" x14ac:dyDescent="0.2">
      <c r="A255" s="82"/>
      <c r="B255" s="81"/>
      <c r="C255" s="1" t="s">
        <v>250</v>
      </c>
      <c r="D255" s="82"/>
      <c r="E255" s="82"/>
      <c r="F255" s="82"/>
      <c r="G255" s="82"/>
      <c r="H255" s="82"/>
      <c r="I255" s="82"/>
      <c r="J255" s="82"/>
      <c r="K255" s="82"/>
      <c r="L255" s="82"/>
      <c r="M255" s="82"/>
      <c r="N255" s="221">
        <v>201804006.56999999</v>
      </c>
      <c r="O255" s="221"/>
      <c r="P255" s="83"/>
      <c r="Q255" s="8"/>
      <c r="R255" s="8"/>
      <c r="S255" s="8"/>
      <c r="T255" s="8"/>
      <c r="U255" s="8"/>
      <c r="V255" s="8"/>
      <c r="W255" s="8"/>
      <c r="X255" s="8"/>
      <c r="Y255" s="8"/>
      <c r="Z255" s="8"/>
      <c r="AA255" s="8"/>
      <c r="AB255" s="8"/>
      <c r="AC255" s="8"/>
      <c r="AD255" s="8"/>
      <c r="AE255" s="8"/>
    </row>
    <row r="256" spans="1:31" s="28" customFormat="1" x14ac:dyDescent="0.2">
      <c r="A256" s="82"/>
      <c r="B256" s="81"/>
      <c r="C256" s="1" t="s">
        <v>392</v>
      </c>
      <c r="D256" s="82"/>
      <c r="E256" s="82"/>
      <c r="F256" s="82"/>
      <c r="G256" s="82"/>
      <c r="H256" s="82"/>
      <c r="I256" s="82"/>
      <c r="J256" s="82"/>
      <c r="K256" s="82"/>
      <c r="L256" s="82"/>
      <c r="M256" s="82"/>
      <c r="N256" s="220">
        <f>N254+N255</f>
        <v>212085720.78</v>
      </c>
      <c r="O256" s="220"/>
      <c r="P256" s="83"/>
      <c r="Q256" s="8"/>
      <c r="R256" s="8"/>
      <c r="S256" s="8"/>
      <c r="T256" s="8"/>
      <c r="U256" s="8"/>
      <c r="V256" s="8"/>
      <c r="W256" s="8"/>
      <c r="X256" s="8"/>
      <c r="Y256" s="8"/>
      <c r="Z256" s="8"/>
      <c r="AA256" s="8"/>
      <c r="AB256" s="8"/>
      <c r="AC256" s="8"/>
      <c r="AD256" s="8"/>
      <c r="AE256" s="8"/>
    </row>
    <row r="257" spans="1:31" s="28" customFormat="1" x14ac:dyDescent="0.2">
      <c r="A257" s="82"/>
      <c r="B257" s="81"/>
      <c r="C257" s="1" t="s">
        <v>393</v>
      </c>
      <c r="D257" s="82"/>
      <c r="E257" s="82"/>
      <c r="F257" s="82"/>
      <c r="G257" s="82"/>
      <c r="H257" s="82"/>
      <c r="I257" s="82"/>
      <c r="J257" s="82"/>
      <c r="K257" s="82"/>
      <c r="L257" s="82"/>
      <c r="M257" s="82"/>
      <c r="N257" s="82"/>
      <c r="O257" s="83"/>
      <c r="P257" s="83"/>
      <c r="Q257" s="8"/>
      <c r="R257" s="8"/>
      <c r="S257" s="8"/>
      <c r="T257" s="8"/>
      <c r="U257" s="8"/>
      <c r="V257" s="8"/>
      <c r="W257" s="8"/>
      <c r="X257" s="8"/>
      <c r="Y257" s="8"/>
      <c r="Z257" s="8"/>
      <c r="AA257" s="8"/>
      <c r="AB257" s="8"/>
      <c r="AC257" s="8"/>
      <c r="AD257" s="8"/>
      <c r="AE257" s="8"/>
    </row>
    <row r="258" spans="1:31" s="28" customFormat="1" x14ac:dyDescent="0.2">
      <c r="A258" s="82"/>
      <c r="B258" s="81"/>
      <c r="C258" s="1"/>
      <c r="D258" s="82"/>
      <c r="E258" s="82"/>
      <c r="F258" s="82"/>
      <c r="G258" s="82"/>
      <c r="H258" s="82"/>
      <c r="I258" s="82"/>
      <c r="J258" s="82"/>
      <c r="K258" s="82"/>
      <c r="L258" s="82"/>
      <c r="M258" s="82"/>
      <c r="N258" s="82"/>
      <c r="O258" s="83"/>
      <c r="P258" s="83"/>
      <c r="Q258" s="8"/>
      <c r="R258" s="8"/>
      <c r="S258" s="8"/>
      <c r="T258" s="8"/>
      <c r="U258" s="8"/>
      <c r="V258" s="8"/>
      <c r="W258" s="8"/>
      <c r="X258" s="8"/>
      <c r="Y258" s="8"/>
      <c r="Z258" s="8"/>
      <c r="AA258" s="8"/>
      <c r="AB258" s="8"/>
      <c r="AC258" s="8"/>
      <c r="AD258" s="8"/>
      <c r="AE258" s="8"/>
    </row>
    <row r="259" spans="1:31" s="28" customFormat="1" ht="11.25" x14ac:dyDescent="0.2">
      <c r="B259" s="41"/>
      <c r="C259" s="85" t="s">
        <v>201</v>
      </c>
      <c r="D259" s="85"/>
      <c r="E259" s="85"/>
      <c r="F259" s="85"/>
      <c r="G259" s="85"/>
      <c r="H259" s="85"/>
      <c r="I259" s="85"/>
      <c r="J259" s="85"/>
      <c r="K259" s="85"/>
      <c r="L259" s="85"/>
      <c r="M259" s="85"/>
      <c r="N259" s="85"/>
      <c r="O259" s="86"/>
      <c r="P259" s="82"/>
    </row>
    <row r="260" spans="1:31" x14ac:dyDescent="0.2">
      <c r="A260" s="28"/>
      <c r="B260" s="41"/>
      <c r="C260" s="85" t="s">
        <v>202</v>
      </c>
      <c r="D260" s="85"/>
      <c r="E260" s="85"/>
      <c r="F260" s="85"/>
      <c r="G260" s="85"/>
      <c r="H260" s="85"/>
      <c r="I260" s="85"/>
      <c r="J260" s="85"/>
      <c r="K260" s="85"/>
      <c r="L260" s="85"/>
      <c r="M260" s="85"/>
      <c r="N260" s="85"/>
      <c r="O260" s="86"/>
      <c r="P260" s="86"/>
      <c r="Q260" s="28"/>
      <c r="R260" s="28"/>
      <c r="S260" s="28"/>
      <c r="T260" s="28"/>
      <c r="U260" s="28"/>
      <c r="V260" s="28"/>
      <c r="W260" s="28"/>
      <c r="X260" s="28"/>
      <c r="Y260" s="28"/>
      <c r="Z260" s="28"/>
      <c r="AA260" s="28"/>
      <c r="AB260" s="28"/>
      <c r="AC260" s="28"/>
      <c r="AD260" s="28"/>
      <c r="AE260" s="28"/>
    </row>
    <row r="261" spans="1:31" x14ac:dyDescent="0.2">
      <c r="A261" s="28"/>
      <c r="B261" s="41"/>
      <c r="C261" s="43"/>
      <c r="D261" s="43"/>
      <c r="E261" s="43"/>
      <c r="F261" s="43"/>
      <c r="G261" s="43"/>
      <c r="H261" s="43"/>
      <c r="I261" s="43"/>
      <c r="J261" s="43"/>
      <c r="K261" s="43"/>
      <c r="L261" s="43"/>
      <c r="M261" s="43"/>
      <c r="N261" s="43"/>
      <c r="O261" s="43"/>
      <c r="P261" s="43"/>
      <c r="Q261" s="28"/>
      <c r="R261" s="28"/>
      <c r="S261" s="28"/>
      <c r="T261" s="28"/>
      <c r="U261" s="28"/>
      <c r="V261" s="28"/>
      <c r="W261" s="28"/>
      <c r="X261" s="28"/>
      <c r="Y261" s="28"/>
      <c r="Z261" s="28"/>
      <c r="AA261" s="28"/>
      <c r="AB261" s="28"/>
      <c r="AC261" s="28"/>
      <c r="AD261" s="28"/>
      <c r="AE261" s="28"/>
    </row>
    <row r="262" spans="1:31" x14ac:dyDescent="0.2">
      <c r="B262" s="21"/>
      <c r="C262" s="44"/>
      <c r="D262" s="116" t="s">
        <v>74</v>
      </c>
      <c r="E262" s="117"/>
      <c r="F262" s="117"/>
      <c r="G262" s="117"/>
      <c r="H262" s="117"/>
      <c r="I262" s="117"/>
      <c r="J262" s="117"/>
      <c r="K262" s="117"/>
      <c r="L262" s="118"/>
      <c r="M262" s="119" t="s">
        <v>79</v>
      </c>
      <c r="N262" s="120"/>
      <c r="O262" s="121"/>
      <c r="Q262" s="28"/>
      <c r="R262" s="28"/>
      <c r="S262" s="28"/>
      <c r="T262" s="28"/>
      <c r="U262" s="28"/>
      <c r="V262" s="28"/>
      <c r="W262" s="28"/>
      <c r="X262" s="28"/>
      <c r="Y262" s="28"/>
      <c r="Z262" s="28"/>
      <c r="AA262" s="28"/>
      <c r="AB262" s="28"/>
      <c r="AC262" s="28"/>
      <c r="AD262" s="28"/>
      <c r="AE262" s="28"/>
    </row>
    <row r="263" spans="1:31" x14ac:dyDescent="0.2">
      <c r="B263" s="21"/>
      <c r="C263" s="17"/>
      <c r="D263" s="128" t="s">
        <v>344</v>
      </c>
      <c r="E263" s="128"/>
      <c r="F263" s="128"/>
      <c r="G263" s="128"/>
      <c r="H263" s="128"/>
      <c r="I263" s="128"/>
      <c r="J263" s="128"/>
      <c r="K263" s="128"/>
      <c r="L263" s="128"/>
      <c r="M263" s="283">
        <v>0</v>
      </c>
      <c r="N263" s="283"/>
      <c r="O263" s="283"/>
      <c r="Q263" s="28"/>
      <c r="R263" s="28"/>
      <c r="S263" s="28"/>
      <c r="T263" s="28"/>
      <c r="U263" s="28"/>
      <c r="V263" s="28"/>
      <c r="W263" s="28"/>
      <c r="X263" s="28"/>
      <c r="Y263" s="28"/>
      <c r="Z263" s="28"/>
      <c r="AA263" s="28"/>
      <c r="AB263" s="28"/>
      <c r="AC263" s="28"/>
      <c r="AD263" s="28"/>
      <c r="AE263" s="28"/>
    </row>
    <row r="264" spans="1:31" x14ac:dyDescent="0.2">
      <c r="B264" s="21"/>
      <c r="C264" s="17"/>
      <c r="D264" s="160" t="s">
        <v>206</v>
      </c>
      <c r="E264" s="160"/>
      <c r="F264" s="160"/>
      <c r="G264" s="160"/>
      <c r="H264" s="160"/>
      <c r="I264" s="160"/>
      <c r="J264" s="160"/>
      <c r="K264" s="160"/>
      <c r="L264" s="160"/>
      <c r="M264" s="282">
        <f>SUM(M263:O263)</f>
        <v>0</v>
      </c>
      <c r="N264" s="282"/>
      <c r="O264" s="282"/>
    </row>
    <row r="265" spans="1:31" x14ac:dyDescent="0.2">
      <c r="B265" s="21"/>
      <c r="C265" s="17"/>
      <c r="D265" s="128" t="s">
        <v>345</v>
      </c>
      <c r="E265" s="128"/>
      <c r="F265" s="128"/>
      <c r="G265" s="128"/>
      <c r="H265" s="128"/>
      <c r="I265" s="128"/>
      <c r="J265" s="128"/>
      <c r="K265" s="128"/>
      <c r="L265" s="128"/>
      <c r="M265" s="283">
        <v>0</v>
      </c>
      <c r="N265" s="283"/>
      <c r="O265" s="283"/>
    </row>
    <row r="266" spans="1:31" x14ac:dyDescent="0.2">
      <c r="B266" s="21"/>
      <c r="C266" s="17"/>
      <c r="D266" s="160" t="s">
        <v>102</v>
      </c>
      <c r="E266" s="160"/>
      <c r="F266" s="160"/>
      <c r="G266" s="160"/>
      <c r="H266" s="160"/>
      <c r="I266" s="160"/>
      <c r="J266" s="160"/>
      <c r="K266" s="160"/>
      <c r="L266" s="160"/>
      <c r="M266" s="282">
        <f>SUM(M265:O265)</f>
        <v>0</v>
      </c>
      <c r="N266" s="282"/>
      <c r="O266" s="282"/>
    </row>
    <row r="267" spans="1:31" x14ac:dyDescent="0.2">
      <c r="B267" s="21"/>
      <c r="C267" s="17"/>
      <c r="D267" s="128" t="s">
        <v>394</v>
      </c>
      <c r="E267" s="128"/>
      <c r="F267" s="128"/>
      <c r="G267" s="128"/>
      <c r="H267" s="128"/>
      <c r="I267" s="128"/>
      <c r="J267" s="128"/>
      <c r="K267" s="128"/>
      <c r="L267" s="128"/>
      <c r="M267" s="283">
        <v>0</v>
      </c>
      <c r="N267" s="283"/>
      <c r="O267" s="283"/>
    </row>
    <row r="268" spans="1:31" x14ac:dyDescent="0.2">
      <c r="B268" s="21"/>
      <c r="C268" s="17"/>
      <c r="D268" s="160" t="s">
        <v>207</v>
      </c>
      <c r="E268" s="160"/>
      <c r="F268" s="160"/>
      <c r="G268" s="160"/>
      <c r="H268" s="160"/>
      <c r="I268" s="160"/>
      <c r="J268" s="160"/>
      <c r="K268" s="160"/>
      <c r="L268" s="160"/>
      <c r="M268" s="282">
        <f>SUM(M267:O267)</f>
        <v>0</v>
      </c>
      <c r="N268" s="282"/>
      <c r="O268" s="282"/>
    </row>
    <row r="269" spans="1:31" x14ac:dyDescent="0.2">
      <c r="B269" s="21"/>
      <c r="C269" s="17"/>
      <c r="D269" s="128" t="s">
        <v>346</v>
      </c>
      <c r="E269" s="128"/>
      <c r="F269" s="128"/>
      <c r="G269" s="128"/>
      <c r="H269" s="128"/>
      <c r="I269" s="128"/>
      <c r="J269" s="128"/>
      <c r="K269" s="128"/>
      <c r="L269" s="128"/>
      <c r="M269" s="283">
        <v>0</v>
      </c>
      <c r="N269" s="283"/>
      <c r="O269" s="283"/>
    </row>
    <row r="270" spans="1:31" x14ac:dyDescent="0.2">
      <c r="B270" s="21"/>
      <c r="C270" s="17"/>
      <c r="D270" s="160" t="s">
        <v>208</v>
      </c>
      <c r="E270" s="160"/>
      <c r="F270" s="160"/>
      <c r="G270" s="160"/>
      <c r="H270" s="160"/>
      <c r="I270" s="160"/>
      <c r="J270" s="160"/>
      <c r="K270" s="160"/>
      <c r="L270" s="160"/>
      <c r="M270" s="282">
        <f>SUM(M269)</f>
        <v>0</v>
      </c>
      <c r="N270" s="282"/>
      <c r="O270" s="282"/>
    </row>
    <row r="271" spans="1:31" x14ac:dyDescent="0.2">
      <c r="B271" s="21"/>
      <c r="C271" s="44"/>
      <c r="D271" s="128" t="s">
        <v>347</v>
      </c>
      <c r="E271" s="128"/>
      <c r="F271" s="128"/>
      <c r="G271" s="128"/>
      <c r="H271" s="128"/>
      <c r="I271" s="128"/>
      <c r="J271" s="128"/>
      <c r="K271" s="128"/>
      <c r="L271" s="128"/>
      <c r="M271" s="283">
        <v>0</v>
      </c>
      <c r="N271" s="283"/>
      <c r="O271" s="283"/>
    </row>
    <row r="272" spans="1:31" x14ac:dyDescent="0.2">
      <c r="B272" s="21"/>
      <c r="C272" s="44"/>
      <c r="D272" s="160" t="s">
        <v>209</v>
      </c>
      <c r="E272" s="160"/>
      <c r="F272" s="160"/>
      <c r="G272" s="160"/>
      <c r="H272" s="160"/>
      <c r="I272" s="160"/>
      <c r="J272" s="160"/>
      <c r="K272" s="160"/>
      <c r="L272" s="160"/>
      <c r="M272" s="282">
        <f>SUM(M271)</f>
        <v>0</v>
      </c>
      <c r="N272" s="282"/>
      <c r="O272" s="282"/>
    </row>
    <row r="273" spans="1:31" x14ac:dyDescent="0.2">
      <c r="B273" s="21"/>
      <c r="C273" s="17"/>
      <c r="D273" s="128" t="s">
        <v>348</v>
      </c>
      <c r="E273" s="128"/>
      <c r="F273" s="128"/>
      <c r="G273" s="128"/>
      <c r="H273" s="128"/>
      <c r="I273" s="128"/>
      <c r="J273" s="128"/>
      <c r="K273" s="128"/>
      <c r="L273" s="128"/>
      <c r="M273" s="294">
        <v>0</v>
      </c>
      <c r="N273" s="295"/>
      <c r="O273" s="296"/>
    </row>
    <row r="274" spans="1:31" x14ac:dyDescent="0.2">
      <c r="B274" s="21"/>
      <c r="C274" s="17"/>
      <c r="D274" s="160" t="s">
        <v>210</v>
      </c>
      <c r="E274" s="160"/>
      <c r="F274" s="160"/>
      <c r="G274" s="160"/>
      <c r="H274" s="160"/>
      <c r="I274" s="160"/>
      <c r="J274" s="160"/>
      <c r="K274" s="160"/>
      <c r="L274" s="160"/>
      <c r="M274" s="282">
        <f>SUM(M273)</f>
        <v>0</v>
      </c>
      <c r="N274" s="282"/>
      <c r="O274" s="282"/>
      <c r="Q274" s="28"/>
      <c r="R274" s="28"/>
      <c r="S274" s="28"/>
      <c r="T274" s="28"/>
      <c r="U274" s="28"/>
      <c r="V274" s="28"/>
      <c r="W274" s="28"/>
      <c r="X274" s="28"/>
      <c r="Y274" s="28"/>
      <c r="Z274" s="28"/>
      <c r="AA274" s="28"/>
      <c r="AB274" s="28"/>
      <c r="AC274" s="28"/>
      <c r="AD274" s="28"/>
      <c r="AE274" s="28"/>
    </row>
    <row r="275" spans="1:31" x14ac:dyDescent="0.2">
      <c r="B275" s="21"/>
      <c r="C275" s="17"/>
      <c r="D275" s="128" t="s">
        <v>349</v>
      </c>
      <c r="E275" s="128"/>
      <c r="F275" s="128"/>
      <c r="G275" s="128"/>
      <c r="H275" s="128"/>
      <c r="I275" s="128"/>
      <c r="J275" s="128"/>
      <c r="K275" s="128"/>
      <c r="L275" s="128"/>
      <c r="M275" s="283">
        <v>0</v>
      </c>
      <c r="N275" s="283"/>
      <c r="O275" s="283"/>
      <c r="Q275" s="28"/>
    </row>
    <row r="276" spans="1:31" x14ac:dyDescent="0.2">
      <c r="B276" s="21"/>
      <c r="C276" s="17"/>
      <c r="D276" s="160" t="s">
        <v>210</v>
      </c>
      <c r="E276" s="160"/>
      <c r="F276" s="160"/>
      <c r="G276" s="160"/>
      <c r="H276" s="160"/>
      <c r="I276" s="160"/>
      <c r="J276" s="160"/>
      <c r="K276" s="160"/>
      <c r="L276" s="160"/>
      <c r="M276" s="282">
        <f>SUM(M275)</f>
        <v>0</v>
      </c>
      <c r="N276" s="282"/>
      <c r="O276" s="282"/>
      <c r="P276" s="17"/>
      <c r="Q276" s="28"/>
    </row>
    <row r="277" spans="1:31" x14ac:dyDescent="0.2">
      <c r="B277" s="21"/>
      <c r="C277" s="84"/>
      <c r="D277" s="128" t="s">
        <v>350</v>
      </c>
      <c r="E277" s="128"/>
      <c r="F277" s="128"/>
      <c r="G277" s="128"/>
      <c r="H277" s="128"/>
      <c r="I277" s="128"/>
      <c r="J277" s="128"/>
      <c r="K277" s="128"/>
      <c r="L277" s="128"/>
      <c r="M277" s="283">
        <v>0</v>
      </c>
      <c r="N277" s="283"/>
      <c r="O277" s="283"/>
      <c r="P277" s="99"/>
    </row>
    <row r="278" spans="1:31" x14ac:dyDescent="0.2">
      <c r="B278" s="21"/>
      <c r="C278" s="44"/>
      <c r="D278" s="160" t="s">
        <v>211</v>
      </c>
      <c r="E278" s="160"/>
      <c r="F278" s="160"/>
      <c r="G278" s="160"/>
      <c r="H278" s="160"/>
      <c r="I278" s="160"/>
      <c r="J278" s="160"/>
      <c r="K278" s="160"/>
      <c r="L278" s="160"/>
      <c r="M278" s="282">
        <f>SUM(M277)</f>
        <v>0</v>
      </c>
      <c r="N278" s="282"/>
      <c r="O278" s="282"/>
      <c r="P278" s="44"/>
      <c r="Q278" s="28"/>
      <c r="R278" s="28"/>
      <c r="S278" s="28"/>
      <c r="T278" s="28"/>
      <c r="U278" s="28"/>
      <c r="V278" s="28"/>
      <c r="W278" s="28"/>
      <c r="X278" s="28"/>
      <c r="Y278" s="28"/>
      <c r="Z278" s="28"/>
      <c r="AA278" s="28"/>
      <c r="AB278" s="28"/>
      <c r="AC278" s="28"/>
      <c r="AD278" s="28"/>
      <c r="AE278" s="28"/>
    </row>
    <row r="279" spans="1:31" x14ac:dyDescent="0.2">
      <c r="B279" s="21"/>
      <c r="C279" s="44"/>
      <c r="D279" s="91"/>
      <c r="E279" s="91"/>
      <c r="F279" s="91"/>
      <c r="G279" s="91"/>
      <c r="H279" s="91"/>
      <c r="I279" s="91"/>
      <c r="J279" s="91"/>
      <c r="K279" s="91"/>
      <c r="L279" s="91"/>
      <c r="M279" s="92"/>
      <c r="N279" s="92"/>
      <c r="O279" s="92"/>
      <c r="P279" s="44"/>
    </row>
    <row r="280" spans="1:31" x14ac:dyDescent="0.2">
      <c r="B280" s="21"/>
      <c r="C280" s="84" t="s">
        <v>205</v>
      </c>
      <c r="D280" s="44"/>
      <c r="E280" s="44"/>
      <c r="F280" s="44"/>
      <c r="G280" s="44"/>
      <c r="H280" s="44"/>
      <c r="I280" s="44"/>
      <c r="J280" s="44"/>
      <c r="K280" s="44"/>
      <c r="L280" s="44"/>
      <c r="M280" s="203"/>
      <c r="N280" s="203"/>
      <c r="O280" s="203"/>
      <c r="P280" s="44"/>
      <c r="Q280" s="28"/>
      <c r="R280" s="28"/>
      <c r="S280" s="28"/>
      <c r="T280" s="28"/>
      <c r="U280" s="28"/>
      <c r="V280" s="28"/>
      <c r="W280" s="28"/>
      <c r="X280" s="28"/>
      <c r="Y280" s="28"/>
      <c r="Z280" s="28"/>
      <c r="AA280" s="28"/>
      <c r="AB280" s="28"/>
      <c r="AC280" s="28"/>
      <c r="AD280" s="28"/>
      <c r="AE280" s="28"/>
    </row>
    <row r="281" spans="1:31" x14ac:dyDescent="0.2">
      <c r="B281" s="21"/>
      <c r="C281" s="84"/>
      <c r="D281" s="44"/>
      <c r="E281" s="44"/>
      <c r="F281" s="44"/>
      <c r="G281" s="44"/>
      <c r="H281" s="44"/>
      <c r="I281" s="44"/>
      <c r="J281" s="44"/>
      <c r="K281" s="44"/>
      <c r="L281" s="44"/>
      <c r="M281" s="95"/>
      <c r="N281" s="95"/>
      <c r="O281" s="95"/>
      <c r="P281" s="44"/>
      <c r="Q281" s="28"/>
      <c r="R281" s="28"/>
      <c r="S281" s="28"/>
      <c r="T281" s="28"/>
      <c r="U281" s="28"/>
      <c r="V281" s="28"/>
      <c r="W281" s="28"/>
      <c r="X281" s="28"/>
      <c r="Y281" s="28"/>
      <c r="Z281" s="28"/>
      <c r="AA281" s="28"/>
      <c r="AB281" s="28"/>
      <c r="AC281" s="28"/>
      <c r="AD281" s="28"/>
      <c r="AE281" s="28"/>
    </row>
    <row r="282" spans="1:31" x14ac:dyDescent="0.2">
      <c r="B282" s="21"/>
      <c r="C282" s="44" t="s">
        <v>396</v>
      </c>
      <c r="D282" s="44"/>
      <c r="E282" s="44"/>
      <c r="F282" s="44"/>
      <c r="G282" s="44"/>
      <c r="H282" s="44"/>
      <c r="I282" s="44"/>
      <c r="J282" s="44"/>
      <c r="K282" s="44"/>
      <c r="L282" s="44"/>
      <c r="M282" s="95"/>
      <c r="N282" s="95"/>
      <c r="O282" s="95"/>
      <c r="P282" s="44"/>
      <c r="Q282" s="28"/>
      <c r="R282" s="28"/>
      <c r="S282" s="28"/>
      <c r="T282" s="28"/>
      <c r="U282" s="28"/>
      <c r="V282" s="28"/>
      <c r="W282" s="28"/>
      <c r="X282" s="28"/>
      <c r="Y282" s="28"/>
      <c r="Z282" s="28"/>
      <c r="AA282" s="28"/>
      <c r="AB282" s="28"/>
      <c r="AC282" s="28"/>
      <c r="AD282" s="28"/>
      <c r="AE282" s="28"/>
    </row>
    <row r="283" spans="1:31" x14ac:dyDescent="0.2">
      <c r="B283" s="21"/>
      <c r="C283" s="44" t="s">
        <v>395</v>
      </c>
      <c r="D283" s="44"/>
      <c r="E283" s="44"/>
      <c r="F283" s="44"/>
      <c r="G283" s="44"/>
      <c r="H283" s="44"/>
      <c r="I283" s="44"/>
      <c r="J283" s="44"/>
      <c r="K283" s="44"/>
      <c r="L283" s="44"/>
      <c r="M283" s="95"/>
      <c r="N283" s="95"/>
      <c r="O283" s="95"/>
      <c r="P283" s="44"/>
      <c r="Q283" s="28"/>
      <c r="R283" s="28"/>
      <c r="S283" s="28"/>
      <c r="T283" s="28"/>
      <c r="U283" s="28"/>
      <c r="V283" s="28"/>
      <c r="W283" s="28"/>
      <c r="X283" s="28"/>
      <c r="Y283" s="28"/>
      <c r="Z283" s="28"/>
      <c r="AA283" s="28"/>
      <c r="AB283" s="28"/>
      <c r="AC283" s="28"/>
      <c r="AD283" s="28"/>
      <c r="AE283" s="28"/>
    </row>
    <row r="284" spans="1:31" x14ac:dyDescent="0.2">
      <c r="B284" s="21"/>
      <c r="C284" s="80"/>
      <c r="D284" s="80"/>
      <c r="E284" s="80"/>
      <c r="F284" s="80"/>
      <c r="G284" s="80"/>
      <c r="H284" s="80"/>
      <c r="I284" s="80"/>
      <c r="J284" s="80"/>
      <c r="K284" s="80"/>
      <c r="L284" s="80"/>
      <c r="M284" s="80"/>
      <c r="N284" s="80"/>
      <c r="O284" s="80"/>
      <c r="P284" s="80"/>
      <c r="Q284" s="28"/>
      <c r="R284" s="28"/>
      <c r="S284" s="28"/>
      <c r="T284" s="28"/>
      <c r="U284" s="28"/>
      <c r="V284" s="28"/>
      <c r="W284" s="28"/>
      <c r="X284" s="28"/>
      <c r="Y284" s="28"/>
      <c r="Z284" s="28"/>
      <c r="AA284" s="28"/>
      <c r="AB284" s="28"/>
      <c r="AC284" s="28"/>
      <c r="AD284" s="28"/>
      <c r="AE284" s="28"/>
    </row>
    <row r="285" spans="1:31" x14ac:dyDescent="0.2">
      <c r="A285" s="7"/>
      <c r="B285" s="7"/>
      <c r="C285" s="2" t="s">
        <v>11</v>
      </c>
      <c r="D285" s="7"/>
      <c r="E285" s="7"/>
      <c r="F285" s="7"/>
      <c r="G285" s="7"/>
      <c r="H285" s="7"/>
      <c r="I285" s="7"/>
      <c r="J285" s="7"/>
      <c r="K285" s="7"/>
      <c r="L285" s="7"/>
      <c r="M285" s="7"/>
      <c r="N285" s="7"/>
      <c r="O285" s="7"/>
      <c r="P285" s="7"/>
      <c r="Q285" s="28"/>
      <c r="R285" s="28"/>
      <c r="S285" s="28"/>
      <c r="T285" s="28"/>
      <c r="U285" s="28"/>
      <c r="V285" s="28"/>
      <c r="W285" s="28"/>
      <c r="X285" s="28"/>
      <c r="Y285" s="28"/>
      <c r="Z285" s="28"/>
      <c r="AA285" s="28"/>
      <c r="AB285" s="28"/>
      <c r="AC285" s="28"/>
      <c r="AD285" s="28"/>
      <c r="AE285" s="28"/>
    </row>
    <row r="286" spans="1:31" x14ac:dyDescent="0.2">
      <c r="A286" s="7"/>
      <c r="B286" s="7"/>
      <c r="C286" s="2"/>
      <c r="D286" s="7"/>
      <c r="E286" s="7"/>
      <c r="F286" s="7"/>
      <c r="G286" s="7"/>
      <c r="H286" s="7"/>
      <c r="I286" s="7"/>
      <c r="J286" s="7"/>
      <c r="K286" s="7"/>
      <c r="L286" s="7"/>
      <c r="M286" s="7"/>
      <c r="N286" s="7"/>
      <c r="O286" s="7"/>
      <c r="P286" s="7"/>
      <c r="Q286" s="28"/>
      <c r="R286" s="28"/>
      <c r="S286" s="28"/>
      <c r="T286" s="28"/>
      <c r="U286" s="28"/>
      <c r="V286" s="28"/>
      <c r="W286" s="28"/>
      <c r="X286" s="28"/>
      <c r="Y286" s="28"/>
      <c r="Z286" s="28"/>
      <c r="AA286" s="28"/>
      <c r="AB286" s="28"/>
      <c r="AC286" s="28"/>
      <c r="AD286" s="28"/>
      <c r="AE286" s="28"/>
    </row>
    <row r="287" spans="1:31" ht="12" customHeight="1" x14ac:dyDescent="0.2">
      <c r="A287" s="7"/>
      <c r="B287" s="23" t="s">
        <v>36</v>
      </c>
      <c r="C287" s="204" t="s">
        <v>397</v>
      </c>
      <c r="D287" s="204"/>
      <c r="E287" s="204"/>
      <c r="F287" s="204"/>
      <c r="G287" s="204"/>
      <c r="H287" s="204"/>
      <c r="I287" s="204"/>
      <c r="J287" s="204"/>
      <c r="K287" s="204"/>
      <c r="L287" s="204"/>
      <c r="M287" s="204"/>
      <c r="N287" s="204"/>
      <c r="O287" s="204"/>
      <c r="P287" s="204"/>
      <c r="Q287" s="28"/>
      <c r="R287" s="28"/>
      <c r="S287" s="28"/>
      <c r="T287" s="28"/>
      <c r="U287" s="28"/>
      <c r="V287" s="28"/>
      <c r="W287" s="28"/>
      <c r="X287" s="28"/>
      <c r="Y287" s="28"/>
      <c r="Z287" s="28"/>
      <c r="AA287" s="28"/>
      <c r="AB287" s="28"/>
      <c r="AC287" s="28"/>
      <c r="AD287" s="28"/>
      <c r="AE287" s="28"/>
    </row>
    <row r="288" spans="1:31" ht="3.75" customHeight="1" x14ac:dyDescent="0.2">
      <c r="A288" s="7"/>
      <c r="B288" s="23"/>
      <c r="C288" s="204"/>
      <c r="D288" s="204"/>
      <c r="E288" s="204"/>
      <c r="F288" s="204"/>
      <c r="G288" s="204"/>
      <c r="H288" s="204"/>
      <c r="I288" s="204"/>
      <c r="J288" s="204"/>
      <c r="K288" s="204"/>
      <c r="L288" s="204"/>
      <c r="M288" s="204"/>
      <c r="N288" s="204"/>
      <c r="O288" s="204"/>
      <c r="P288" s="204"/>
      <c r="Q288" s="28"/>
      <c r="R288" s="28"/>
      <c r="S288" s="28"/>
      <c r="T288" s="28"/>
      <c r="U288" s="28"/>
      <c r="V288" s="28"/>
      <c r="W288" s="28"/>
      <c r="X288" s="28"/>
      <c r="Y288" s="28"/>
      <c r="Z288" s="28"/>
      <c r="AA288" s="28"/>
      <c r="AB288" s="28"/>
      <c r="AC288" s="28"/>
      <c r="AD288" s="28"/>
      <c r="AE288" s="28"/>
    </row>
    <row r="289" spans="1:31" hidden="1" x14ac:dyDescent="0.2">
      <c r="A289" s="7"/>
      <c r="B289" s="20"/>
      <c r="C289" s="204"/>
      <c r="D289" s="204"/>
      <c r="E289" s="204"/>
      <c r="F289" s="204"/>
      <c r="G289" s="204"/>
      <c r="H289" s="204"/>
      <c r="I289" s="204"/>
      <c r="J289" s="204"/>
      <c r="K289" s="204"/>
      <c r="L289" s="204"/>
      <c r="M289" s="204"/>
      <c r="N289" s="204"/>
      <c r="O289" s="204"/>
      <c r="P289" s="204"/>
    </row>
    <row r="290" spans="1:31" x14ac:dyDescent="0.2">
      <c r="A290" s="7"/>
      <c r="B290" s="20"/>
      <c r="C290" s="7"/>
      <c r="D290" s="7"/>
      <c r="E290" s="7"/>
      <c r="F290" s="7"/>
      <c r="G290" s="7"/>
      <c r="H290" s="7"/>
      <c r="I290" s="7"/>
      <c r="J290" s="7"/>
      <c r="K290" s="7"/>
      <c r="L290" s="7"/>
      <c r="M290" s="7"/>
      <c r="N290" s="7"/>
      <c r="O290" s="7"/>
      <c r="P290" s="7"/>
    </row>
    <row r="291" spans="1:31" x14ac:dyDescent="0.2">
      <c r="A291" s="7"/>
      <c r="B291" s="20"/>
      <c r="C291" s="7"/>
      <c r="D291" s="7"/>
      <c r="E291" s="116" t="s">
        <v>74</v>
      </c>
      <c r="F291" s="117"/>
      <c r="G291" s="117"/>
      <c r="H291" s="117"/>
      <c r="I291" s="117"/>
      <c r="J291" s="117"/>
      <c r="K291" s="118"/>
      <c r="L291" s="119" t="s">
        <v>79</v>
      </c>
      <c r="M291" s="120"/>
      <c r="N291" s="121"/>
      <c r="P291" s="7"/>
    </row>
    <row r="292" spans="1:31" x14ac:dyDescent="0.2">
      <c r="A292" s="7"/>
      <c r="B292" s="20"/>
      <c r="C292" s="7"/>
      <c r="D292" s="7"/>
      <c r="E292" s="128" t="s">
        <v>351</v>
      </c>
      <c r="F292" s="128"/>
      <c r="G292" s="128"/>
      <c r="H292" s="128"/>
      <c r="I292" s="128"/>
      <c r="J292" s="128"/>
      <c r="K292" s="128"/>
      <c r="L292" s="283">
        <v>225827563.22</v>
      </c>
      <c r="M292" s="283"/>
      <c r="N292" s="283"/>
      <c r="P292" s="7"/>
    </row>
    <row r="293" spans="1:31" x14ac:dyDescent="0.2">
      <c r="A293" s="7"/>
      <c r="B293" s="20"/>
      <c r="C293" s="7"/>
      <c r="D293" s="7"/>
      <c r="E293" s="128" t="s">
        <v>352</v>
      </c>
      <c r="F293" s="128"/>
      <c r="G293" s="128"/>
      <c r="H293" s="128"/>
      <c r="I293" s="128"/>
      <c r="J293" s="128"/>
      <c r="K293" s="128"/>
      <c r="L293" s="283">
        <v>0</v>
      </c>
      <c r="M293" s="283"/>
      <c r="N293" s="283"/>
      <c r="P293" s="7"/>
    </row>
    <row r="294" spans="1:31" x14ac:dyDescent="0.2">
      <c r="A294" s="7"/>
      <c r="B294" s="20"/>
      <c r="C294" s="7"/>
      <c r="D294" s="7"/>
      <c r="E294" s="128" t="s">
        <v>353</v>
      </c>
      <c r="F294" s="128"/>
      <c r="G294" s="128"/>
      <c r="H294" s="128"/>
      <c r="I294" s="128"/>
      <c r="J294" s="128"/>
      <c r="K294" s="128"/>
      <c r="L294" s="283">
        <v>0</v>
      </c>
      <c r="M294" s="283"/>
      <c r="N294" s="283"/>
      <c r="P294" s="7"/>
    </row>
    <row r="295" spans="1:31" x14ac:dyDescent="0.2">
      <c r="A295" s="7"/>
      <c r="B295" s="20"/>
      <c r="C295" s="7"/>
      <c r="D295" s="7"/>
      <c r="E295" s="128" t="s">
        <v>354</v>
      </c>
      <c r="F295" s="128"/>
      <c r="G295" s="128"/>
      <c r="H295" s="128"/>
      <c r="I295" s="128"/>
      <c r="J295" s="128"/>
      <c r="K295" s="128"/>
      <c r="L295" s="283">
        <v>0</v>
      </c>
      <c r="M295" s="283"/>
      <c r="N295" s="283"/>
      <c r="P295" s="7"/>
    </row>
    <row r="296" spans="1:31" x14ac:dyDescent="0.2">
      <c r="A296" s="7"/>
      <c r="B296" s="20"/>
      <c r="C296" s="7"/>
      <c r="D296" s="7"/>
      <c r="E296" s="128" t="s">
        <v>355</v>
      </c>
      <c r="F296" s="128"/>
      <c r="G296" s="128"/>
      <c r="H296" s="128"/>
      <c r="I296" s="128"/>
      <c r="J296" s="128"/>
      <c r="K296" s="128"/>
      <c r="L296" s="283">
        <v>349674.81</v>
      </c>
      <c r="M296" s="283"/>
      <c r="N296" s="283"/>
      <c r="P296" s="7"/>
    </row>
    <row r="297" spans="1:31" x14ac:dyDescent="0.2">
      <c r="A297" s="7"/>
      <c r="B297" s="20"/>
      <c r="C297" s="7"/>
      <c r="D297" s="7"/>
      <c r="E297" s="122" t="s">
        <v>203</v>
      </c>
      <c r="F297" s="123"/>
      <c r="G297" s="123"/>
      <c r="H297" s="123"/>
      <c r="I297" s="123"/>
      <c r="J297" s="123"/>
      <c r="K297" s="124"/>
      <c r="L297" s="202">
        <f>SUM(L292:N296)</f>
        <v>226177238.03</v>
      </c>
      <c r="M297" s="202"/>
      <c r="N297" s="202"/>
      <c r="P297" s="7"/>
    </row>
    <row r="298" spans="1:31" x14ac:dyDescent="0.2">
      <c r="A298" s="7"/>
      <c r="B298" s="20"/>
      <c r="C298" s="7"/>
      <c r="D298" s="7"/>
      <c r="E298" s="7"/>
      <c r="F298" s="7"/>
      <c r="G298" s="7"/>
      <c r="H298" s="7"/>
      <c r="I298" s="7"/>
      <c r="J298" s="7"/>
      <c r="K298" s="7"/>
      <c r="L298" s="7"/>
      <c r="M298" s="7"/>
      <c r="N298" s="7"/>
      <c r="O298" s="7"/>
      <c r="P298" s="7"/>
    </row>
    <row r="299" spans="1:31" x14ac:dyDescent="0.2">
      <c r="A299" s="7"/>
      <c r="B299" s="20"/>
      <c r="C299" s="7"/>
      <c r="D299" s="7"/>
      <c r="E299" s="7"/>
      <c r="F299" s="7"/>
      <c r="G299" s="7"/>
      <c r="H299" s="7"/>
      <c r="I299" s="7"/>
      <c r="J299" s="7"/>
      <c r="K299" s="7"/>
      <c r="L299" s="7"/>
      <c r="M299" s="7"/>
      <c r="N299" s="7"/>
      <c r="O299" s="7"/>
      <c r="P299" s="7"/>
    </row>
    <row r="300" spans="1:31" x14ac:dyDescent="0.2">
      <c r="A300" s="7"/>
      <c r="B300" s="20"/>
      <c r="C300" s="116" t="s">
        <v>74</v>
      </c>
      <c r="D300" s="117"/>
      <c r="E300" s="117"/>
      <c r="F300" s="117"/>
      <c r="G300" s="117"/>
      <c r="H300" s="117"/>
      <c r="I300" s="117"/>
      <c r="J300" s="118"/>
      <c r="K300" s="119" t="s">
        <v>79</v>
      </c>
      <c r="L300" s="120"/>
      <c r="M300" s="121"/>
      <c r="N300" s="119" t="s">
        <v>83</v>
      </c>
      <c r="O300" s="120"/>
      <c r="P300" s="121"/>
      <c r="Q300" s="28"/>
      <c r="R300" s="28"/>
      <c r="S300" s="28"/>
      <c r="T300" s="28"/>
      <c r="U300" s="28"/>
      <c r="V300" s="28"/>
      <c r="W300" s="28"/>
      <c r="X300" s="28"/>
      <c r="Y300" s="28"/>
      <c r="Z300" s="28"/>
      <c r="AA300" s="28"/>
      <c r="AB300" s="28"/>
      <c r="AC300" s="28"/>
      <c r="AD300" s="28"/>
      <c r="AE300" s="28"/>
    </row>
    <row r="301" spans="1:31" x14ac:dyDescent="0.2">
      <c r="A301" s="7"/>
      <c r="B301" s="20"/>
      <c r="C301" s="88" t="s">
        <v>356</v>
      </c>
      <c r="D301" s="93"/>
      <c r="E301" s="93"/>
      <c r="F301" s="93"/>
      <c r="G301" s="93"/>
      <c r="H301" s="93"/>
      <c r="I301" s="93"/>
      <c r="J301" s="94"/>
      <c r="K301" s="294">
        <v>134863701.09</v>
      </c>
      <c r="L301" s="295"/>
      <c r="M301" s="296"/>
      <c r="N301" s="195">
        <f>K301/L297</f>
        <v>0.59627441852531493</v>
      </c>
      <c r="O301" s="196"/>
      <c r="P301" s="197"/>
      <c r="Q301" s="28"/>
      <c r="R301" s="28"/>
      <c r="S301" s="28"/>
      <c r="T301" s="28"/>
      <c r="U301" s="28"/>
      <c r="V301" s="28"/>
      <c r="W301" s="28"/>
      <c r="X301" s="28"/>
      <c r="Y301" s="28"/>
      <c r="Z301" s="28"/>
      <c r="AA301" s="28"/>
      <c r="AB301" s="28"/>
      <c r="AC301" s="28"/>
      <c r="AD301" s="28"/>
      <c r="AE301" s="28"/>
    </row>
    <row r="302" spans="1:31" x14ac:dyDescent="0.2">
      <c r="A302" s="7"/>
      <c r="B302" s="20"/>
      <c r="C302" s="114" t="s">
        <v>398</v>
      </c>
      <c r="D302" s="93"/>
      <c r="E302" s="93"/>
      <c r="F302" s="93"/>
      <c r="G302" s="93"/>
      <c r="H302" s="93"/>
      <c r="I302" s="93"/>
      <c r="J302" s="94"/>
      <c r="K302" s="294">
        <v>17401075.920000002</v>
      </c>
      <c r="L302" s="295"/>
      <c r="M302" s="296"/>
      <c r="N302" s="195">
        <f>K302/L297</f>
        <v>7.6935575266384379E-2</v>
      </c>
      <c r="O302" s="196"/>
      <c r="P302" s="197"/>
      <c r="Q302" s="28"/>
      <c r="R302" s="28"/>
      <c r="S302" s="28"/>
      <c r="T302" s="28"/>
      <c r="U302" s="28"/>
      <c r="V302" s="28"/>
      <c r="W302" s="28"/>
      <c r="X302" s="28"/>
      <c r="Y302" s="28"/>
      <c r="Z302" s="28"/>
      <c r="AA302" s="28"/>
      <c r="AB302" s="28"/>
      <c r="AC302" s="28"/>
      <c r="AD302" s="28"/>
      <c r="AE302" s="28"/>
    </row>
    <row r="303" spans="1:31" x14ac:dyDescent="0.2">
      <c r="A303" s="7"/>
      <c r="B303" s="20"/>
      <c r="C303" s="114" t="s">
        <v>399</v>
      </c>
      <c r="D303" s="93"/>
      <c r="E303" s="93"/>
      <c r="F303" s="93"/>
      <c r="G303" s="93"/>
      <c r="H303" s="93"/>
      <c r="I303" s="93"/>
      <c r="J303" s="94"/>
      <c r="K303" s="294">
        <v>8941749.0500000007</v>
      </c>
      <c r="L303" s="295"/>
      <c r="M303" s="296"/>
      <c r="N303" s="195">
        <f>K303/L297</f>
        <v>3.9534256974231741E-2</v>
      </c>
      <c r="O303" s="196"/>
      <c r="P303" s="197"/>
      <c r="Q303" s="28"/>
      <c r="R303" s="28"/>
      <c r="S303" s="28"/>
      <c r="T303" s="28"/>
      <c r="U303" s="28"/>
      <c r="V303" s="28"/>
      <c r="W303" s="28"/>
      <c r="X303" s="28"/>
      <c r="Y303" s="28"/>
      <c r="Z303" s="28"/>
      <c r="AA303" s="28"/>
      <c r="AB303" s="28"/>
      <c r="AC303" s="28"/>
      <c r="AD303" s="28"/>
      <c r="AE303" s="28"/>
    </row>
    <row r="304" spans="1:31" x14ac:dyDescent="0.2">
      <c r="A304" s="7"/>
      <c r="B304" s="20"/>
      <c r="C304" s="88" t="s">
        <v>357</v>
      </c>
      <c r="D304" s="89"/>
      <c r="E304" s="89"/>
      <c r="F304" s="89"/>
      <c r="G304" s="89"/>
      <c r="H304" s="89"/>
      <c r="I304" s="89"/>
      <c r="J304" s="90"/>
      <c r="K304" s="294">
        <v>34607095.060000002</v>
      </c>
      <c r="L304" s="295"/>
      <c r="M304" s="296"/>
      <c r="N304" s="195">
        <f>K304/L297</f>
        <v>0.1530087437685031</v>
      </c>
      <c r="O304" s="196"/>
      <c r="P304" s="197"/>
    </row>
    <row r="305" spans="1:31" s="28" customFormat="1" x14ac:dyDescent="0.2">
      <c r="A305" s="7"/>
      <c r="B305" s="20"/>
      <c r="C305" s="7"/>
      <c r="D305" s="7"/>
      <c r="E305" s="7"/>
      <c r="F305" s="7"/>
      <c r="G305" s="7"/>
      <c r="H305" s="7"/>
      <c r="I305" s="7"/>
      <c r="J305" s="7"/>
      <c r="K305" s="7"/>
      <c r="L305" s="7"/>
      <c r="M305" s="7"/>
      <c r="N305" s="7"/>
      <c r="O305" s="7"/>
      <c r="P305" s="7"/>
    </row>
    <row r="306" spans="1:31" s="28" customFormat="1" x14ac:dyDescent="0.2">
      <c r="A306" s="7"/>
      <c r="B306" s="20"/>
      <c r="C306" s="191" t="s">
        <v>400</v>
      </c>
      <c r="D306" s="191"/>
      <c r="E306" s="191"/>
      <c r="F306" s="191"/>
      <c r="G306" s="191"/>
      <c r="H306" s="191"/>
      <c r="I306" s="191"/>
      <c r="J306" s="191"/>
      <c r="K306" s="191"/>
      <c r="L306" s="191"/>
      <c r="M306" s="191"/>
      <c r="N306" s="191"/>
      <c r="O306" s="191"/>
      <c r="P306" s="191"/>
    </row>
    <row r="307" spans="1:31" s="28" customFormat="1" x14ac:dyDescent="0.2">
      <c r="A307" s="7"/>
      <c r="B307" s="20"/>
      <c r="C307" s="7"/>
      <c r="D307" s="7"/>
      <c r="E307" s="7"/>
      <c r="F307" s="7"/>
      <c r="G307" s="7"/>
      <c r="H307" s="7"/>
      <c r="I307" s="7"/>
      <c r="J307" s="7"/>
      <c r="K307" s="7"/>
      <c r="L307" s="7"/>
      <c r="M307" s="7"/>
      <c r="N307" s="7"/>
      <c r="O307" s="7"/>
      <c r="P307" s="7"/>
    </row>
    <row r="308" spans="1:31" s="28" customFormat="1" x14ac:dyDescent="0.2">
      <c r="A308" s="1"/>
      <c r="B308" s="24" t="s">
        <v>27</v>
      </c>
      <c r="C308" s="14" t="s">
        <v>28</v>
      </c>
      <c r="D308" s="8"/>
      <c r="E308" s="8"/>
      <c r="F308" s="8"/>
      <c r="G308" s="8"/>
      <c r="H308" s="8"/>
      <c r="I308" s="8"/>
      <c r="J308" s="8"/>
      <c r="K308" s="8"/>
      <c r="L308" s="8"/>
      <c r="M308" s="8"/>
      <c r="N308" s="8"/>
      <c r="O308" s="8"/>
      <c r="P308" s="8"/>
    </row>
    <row r="309" spans="1:31" s="28" customFormat="1" x14ac:dyDescent="0.2">
      <c r="A309" s="1"/>
      <c r="B309" s="24"/>
      <c r="C309" s="14"/>
      <c r="D309" s="8"/>
      <c r="E309" s="8"/>
      <c r="F309" s="8"/>
      <c r="G309" s="8"/>
      <c r="H309" s="8"/>
      <c r="I309" s="8"/>
      <c r="J309" s="8"/>
      <c r="K309" s="8"/>
      <c r="L309" s="8"/>
      <c r="M309" s="8"/>
      <c r="N309" s="8"/>
      <c r="O309" s="8"/>
      <c r="P309" s="8"/>
    </row>
    <row r="310" spans="1:31" s="28" customFormat="1" x14ac:dyDescent="0.2">
      <c r="A310" s="1"/>
      <c r="B310" s="24" t="s">
        <v>36</v>
      </c>
      <c r="C310" s="8" t="s">
        <v>401</v>
      </c>
      <c r="D310" s="8"/>
      <c r="E310" s="8"/>
      <c r="F310" s="8"/>
      <c r="G310" s="8"/>
      <c r="H310" s="8"/>
      <c r="I310" s="8"/>
      <c r="J310" s="8"/>
      <c r="K310" s="8"/>
      <c r="L310" s="8"/>
      <c r="M310" s="8"/>
      <c r="N310" s="8"/>
      <c r="O310" s="8"/>
      <c r="P310" s="8"/>
    </row>
    <row r="311" spans="1:31" s="28" customFormat="1" x14ac:dyDescent="0.2">
      <c r="A311" s="1"/>
      <c r="B311" s="24" t="s">
        <v>252</v>
      </c>
      <c r="C311" s="205" t="s">
        <v>402</v>
      </c>
      <c r="D311" s="205"/>
      <c r="E311" s="205"/>
      <c r="F311" s="205"/>
      <c r="G311" s="205"/>
      <c r="H311" s="205"/>
      <c r="I311" s="205"/>
      <c r="J311" s="205"/>
      <c r="K311" s="205"/>
      <c r="L311" s="205"/>
      <c r="M311" s="205"/>
      <c r="N311" s="205"/>
      <c r="O311" s="205"/>
      <c r="P311" s="205"/>
    </row>
    <row r="312" spans="1:31" s="28" customFormat="1" ht="39" customHeight="1" x14ac:dyDescent="0.2">
      <c r="A312" s="1"/>
      <c r="B312" s="24"/>
      <c r="C312" s="205"/>
      <c r="D312" s="205"/>
      <c r="E312" s="205"/>
      <c r="F312" s="205"/>
      <c r="G312" s="205"/>
      <c r="H312" s="205"/>
      <c r="I312" s="205"/>
      <c r="J312" s="205"/>
      <c r="K312" s="205"/>
      <c r="L312" s="205"/>
      <c r="M312" s="205"/>
      <c r="N312" s="205"/>
      <c r="O312" s="205"/>
      <c r="P312" s="205"/>
    </row>
    <row r="313" spans="1:31" s="28" customFormat="1" x14ac:dyDescent="0.2">
      <c r="A313" s="1"/>
      <c r="B313" s="24"/>
      <c r="C313" s="14"/>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row>
    <row r="314" spans="1:31" s="28" customFormat="1" x14ac:dyDescent="0.2">
      <c r="A314" s="1"/>
      <c r="B314" s="24" t="s">
        <v>253</v>
      </c>
      <c r="C314" s="205" t="s">
        <v>403</v>
      </c>
      <c r="D314" s="205"/>
      <c r="E314" s="205"/>
      <c r="F314" s="205"/>
      <c r="G314" s="205"/>
      <c r="H314" s="205"/>
      <c r="I314" s="205"/>
      <c r="J314" s="205"/>
      <c r="K314" s="205"/>
      <c r="L314" s="205"/>
      <c r="M314" s="205"/>
      <c r="N314" s="205"/>
      <c r="O314" s="205"/>
      <c r="P314" s="205"/>
    </row>
    <row r="315" spans="1:31" ht="21" customHeight="1" x14ac:dyDescent="0.2">
      <c r="A315" s="28"/>
      <c r="B315" s="24"/>
      <c r="C315" s="205"/>
      <c r="D315" s="205"/>
      <c r="E315" s="205"/>
      <c r="F315" s="205"/>
      <c r="G315" s="205"/>
      <c r="H315" s="205"/>
      <c r="I315" s="205"/>
      <c r="J315" s="205"/>
      <c r="K315" s="205"/>
      <c r="L315" s="205"/>
      <c r="M315" s="205"/>
      <c r="N315" s="205"/>
      <c r="O315" s="205"/>
      <c r="P315" s="205"/>
      <c r="Q315" s="28"/>
      <c r="R315" s="28"/>
      <c r="S315" s="28"/>
      <c r="T315" s="28"/>
      <c r="U315" s="28"/>
      <c r="V315" s="28"/>
      <c r="W315" s="28"/>
      <c r="X315" s="28"/>
      <c r="Y315" s="28"/>
      <c r="Z315" s="28"/>
      <c r="AA315" s="28"/>
      <c r="AB315" s="28"/>
      <c r="AC315" s="28"/>
      <c r="AD315" s="28"/>
      <c r="AE315" s="28"/>
    </row>
    <row r="316" spans="1:31" x14ac:dyDescent="0.2">
      <c r="B316" s="21"/>
      <c r="C316" s="17"/>
      <c r="D316" s="17"/>
      <c r="E316" s="17"/>
      <c r="F316" s="17"/>
      <c r="G316" s="17"/>
      <c r="H316" s="17"/>
      <c r="I316" s="17"/>
      <c r="J316" s="17"/>
      <c r="K316" s="17"/>
      <c r="L316" s="17"/>
      <c r="M316" s="17"/>
      <c r="N316" s="17"/>
      <c r="O316" s="17"/>
      <c r="P316" s="17"/>
      <c r="Q316" s="28"/>
      <c r="R316" s="28"/>
      <c r="S316" s="28"/>
      <c r="T316" s="28"/>
      <c r="U316" s="28"/>
      <c r="V316" s="28"/>
      <c r="W316" s="28"/>
      <c r="X316" s="28"/>
      <c r="Y316" s="28"/>
      <c r="Z316" s="28"/>
      <c r="AA316" s="28"/>
      <c r="AB316" s="28"/>
      <c r="AC316" s="28"/>
      <c r="AD316" s="28"/>
      <c r="AE316" s="28"/>
    </row>
    <row r="317" spans="1:31" x14ac:dyDescent="0.2">
      <c r="A317" s="2"/>
      <c r="B317" s="24" t="s">
        <v>31</v>
      </c>
      <c r="C317" s="14" t="s">
        <v>32</v>
      </c>
      <c r="Q317" s="28"/>
      <c r="R317" s="28"/>
      <c r="S317" s="28"/>
      <c r="T317" s="28"/>
      <c r="U317" s="28"/>
      <c r="V317" s="28"/>
      <c r="W317" s="28"/>
      <c r="X317" s="28"/>
      <c r="Y317" s="28"/>
      <c r="Z317" s="28"/>
      <c r="AA317" s="28"/>
      <c r="AB317" s="28"/>
      <c r="AC317" s="28"/>
      <c r="AD317" s="28"/>
      <c r="AE317" s="28"/>
    </row>
    <row r="318" spans="1:31" ht="5.25" customHeight="1" x14ac:dyDescent="0.2">
      <c r="A318" s="2"/>
      <c r="B318" s="24"/>
      <c r="C318" s="14"/>
      <c r="Q318" s="28"/>
      <c r="R318" s="28"/>
      <c r="S318" s="28"/>
      <c r="T318" s="28"/>
      <c r="U318" s="28"/>
      <c r="V318" s="28"/>
      <c r="W318" s="28"/>
      <c r="X318" s="28"/>
      <c r="Y318" s="28"/>
      <c r="Z318" s="28"/>
      <c r="AA318" s="28"/>
      <c r="AB318" s="28"/>
      <c r="AC318" s="28"/>
      <c r="AD318" s="28"/>
      <c r="AE318" s="28"/>
    </row>
    <row r="319" spans="1:31" x14ac:dyDescent="0.2">
      <c r="A319" s="15"/>
      <c r="B319" s="25"/>
      <c r="C319" s="2" t="s">
        <v>12</v>
      </c>
      <c r="D319" s="15"/>
      <c r="E319" s="16"/>
      <c r="F319" s="15"/>
      <c r="G319" s="16"/>
      <c r="H319" s="15"/>
      <c r="I319" s="16"/>
      <c r="J319" s="15"/>
      <c r="K319" s="16"/>
      <c r="L319" s="15"/>
      <c r="M319" s="16"/>
      <c r="N319" s="15"/>
      <c r="O319" s="16"/>
      <c r="P319" s="15"/>
      <c r="Q319" s="28"/>
      <c r="R319" s="28"/>
      <c r="S319" s="28"/>
      <c r="T319" s="28"/>
      <c r="U319" s="28"/>
      <c r="V319" s="28"/>
      <c r="W319" s="28"/>
      <c r="X319" s="28"/>
      <c r="Y319" s="28"/>
      <c r="Z319" s="28"/>
      <c r="AA319" s="28"/>
      <c r="AB319" s="28"/>
      <c r="AC319" s="28"/>
      <c r="AD319" s="28"/>
      <c r="AE319" s="28"/>
    </row>
    <row r="320" spans="1:31" x14ac:dyDescent="0.2">
      <c r="A320" s="16"/>
      <c r="B320" s="25"/>
      <c r="C320" s="2"/>
      <c r="D320" s="16"/>
      <c r="E320" s="16"/>
      <c r="F320" s="16"/>
      <c r="G320" s="16"/>
      <c r="H320" s="16"/>
      <c r="I320" s="16"/>
      <c r="J320" s="16"/>
      <c r="K320" s="16"/>
      <c r="L320" s="16"/>
      <c r="M320" s="16"/>
      <c r="N320" s="16"/>
      <c r="O320" s="16"/>
      <c r="P320" s="16"/>
    </row>
    <row r="321" spans="1:31" x14ac:dyDescent="0.2">
      <c r="A321" s="16"/>
      <c r="B321" s="25" t="s">
        <v>36</v>
      </c>
      <c r="C321" s="206" t="s">
        <v>35</v>
      </c>
      <c r="D321" s="206"/>
      <c r="E321" s="206"/>
      <c r="F321" s="206"/>
      <c r="G321" s="206"/>
      <c r="H321" s="206"/>
      <c r="I321" s="206"/>
      <c r="J321" s="206"/>
      <c r="K321" s="206"/>
      <c r="L321" s="206"/>
      <c r="M321" s="206"/>
      <c r="N321" s="206"/>
      <c r="O321" s="206"/>
      <c r="P321" s="206"/>
      <c r="Q321" s="28"/>
      <c r="R321" s="28"/>
      <c r="S321" s="28"/>
      <c r="T321" s="28"/>
      <c r="U321" s="28"/>
      <c r="V321" s="28"/>
      <c r="W321" s="28"/>
      <c r="X321" s="28"/>
      <c r="Y321" s="28"/>
      <c r="Z321" s="28"/>
      <c r="AA321" s="28"/>
      <c r="AB321" s="28"/>
      <c r="AC321" s="28"/>
      <c r="AD321" s="28"/>
      <c r="AE321" s="28"/>
    </row>
    <row r="322" spans="1:31" ht="11.25" customHeight="1" x14ac:dyDescent="0.2">
      <c r="Q322" s="28"/>
      <c r="R322" s="28"/>
      <c r="S322" s="28"/>
      <c r="T322" s="28"/>
      <c r="U322" s="28"/>
      <c r="V322" s="28"/>
      <c r="W322" s="28"/>
      <c r="X322" s="28"/>
      <c r="Y322" s="28"/>
      <c r="Z322" s="28"/>
      <c r="AA322" s="28"/>
      <c r="AB322" s="28"/>
      <c r="AC322" s="28"/>
      <c r="AD322" s="28"/>
      <c r="AE322" s="28"/>
    </row>
    <row r="323" spans="1:31" x14ac:dyDescent="0.2">
      <c r="E323" s="116" t="s">
        <v>74</v>
      </c>
      <c r="F323" s="117"/>
      <c r="G323" s="117"/>
      <c r="H323" s="118"/>
      <c r="I323" s="119">
        <v>2020</v>
      </c>
      <c r="J323" s="120"/>
      <c r="K323" s="121"/>
      <c r="L323" s="119">
        <v>2019</v>
      </c>
      <c r="M323" s="120"/>
      <c r="N323" s="121"/>
      <c r="Q323" s="28"/>
      <c r="R323" s="28"/>
      <c r="S323" s="28"/>
      <c r="T323" s="28"/>
      <c r="U323" s="28"/>
      <c r="V323" s="28"/>
      <c r="W323" s="28"/>
      <c r="X323" s="28"/>
      <c r="Y323" s="28"/>
      <c r="Z323" s="28"/>
      <c r="AA323" s="28"/>
      <c r="AB323" s="28"/>
      <c r="AC323" s="28"/>
      <c r="AD323" s="28"/>
      <c r="AE323" s="28"/>
    </row>
    <row r="324" spans="1:31" x14ac:dyDescent="0.2">
      <c r="A324" s="1"/>
      <c r="E324" s="188" t="s">
        <v>323</v>
      </c>
      <c r="F324" s="189"/>
      <c r="G324" s="189"/>
      <c r="H324" s="190"/>
      <c r="I324" s="297">
        <v>0</v>
      </c>
      <c r="J324" s="298"/>
      <c r="K324" s="299"/>
      <c r="L324" s="297">
        <v>0</v>
      </c>
      <c r="M324" s="298"/>
      <c r="N324" s="299"/>
      <c r="Q324" s="28"/>
      <c r="R324" s="28"/>
      <c r="S324" s="28"/>
      <c r="T324" s="28"/>
      <c r="U324" s="28"/>
      <c r="V324" s="28"/>
      <c r="W324" s="28"/>
      <c r="X324" s="28"/>
      <c r="Y324" s="28"/>
      <c r="Z324" s="28"/>
      <c r="AA324" s="28"/>
      <c r="AB324" s="28"/>
      <c r="AC324" s="28"/>
      <c r="AD324" s="28"/>
      <c r="AE324" s="28"/>
    </row>
    <row r="325" spans="1:31" x14ac:dyDescent="0.2">
      <c r="A325" s="1"/>
      <c r="E325" s="188" t="s">
        <v>358</v>
      </c>
      <c r="F325" s="189"/>
      <c r="G325" s="189"/>
      <c r="H325" s="190"/>
      <c r="I325" s="297">
        <v>17380167.469999999</v>
      </c>
      <c r="J325" s="298"/>
      <c r="K325" s="299"/>
      <c r="L325" s="297">
        <v>31191341.079999998</v>
      </c>
      <c r="M325" s="298"/>
      <c r="N325" s="299"/>
      <c r="Q325" s="28"/>
      <c r="R325" s="28"/>
      <c r="S325" s="28"/>
      <c r="T325" s="28"/>
      <c r="U325" s="28"/>
      <c r="V325" s="28"/>
      <c r="W325" s="28"/>
      <c r="X325" s="28"/>
      <c r="Y325" s="28"/>
      <c r="Z325" s="28"/>
      <c r="AA325" s="28"/>
      <c r="AB325" s="28"/>
      <c r="AC325" s="28"/>
      <c r="AD325" s="28"/>
      <c r="AE325" s="28"/>
    </row>
    <row r="326" spans="1:31" x14ac:dyDescent="0.2">
      <c r="A326" s="1"/>
      <c r="E326" s="188" t="s">
        <v>324</v>
      </c>
      <c r="F326" s="189"/>
      <c r="G326" s="189"/>
      <c r="H326" s="190"/>
      <c r="I326" s="297">
        <v>0</v>
      </c>
      <c r="J326" s="298"/>
      <c r="K326" s="299"/>
      <c r="L326" s="297">
        <v>935.42</v>
      </c>
      <c r="M326" s="298"/>
      <c r="N326" s="299"/>
      <c r="Q326" s="28"/>
      <c r="R326" s="28"/>
      <c r="S326" s="28"/>
      <c r="T326" s="28"/>
      <c r="U326" s="28"/>
      <c r="V326" s="28"/>
      <c r="W326" s="28"/>
      <c r="X326" s="28"/>
      <c r="Y326" s="28"/>
      <c r="Z326" s="28"/>
      <c r="AA326" s="28"/>
      <c r="AB326" s="28"/>
      <c r="AC326" s="28"/>
      <c r="AD326" s="28"/>
      <c r="AE326" s="28"/>
    </row>
    <row r="327" spans="1:31" x14ac:dyDescent="0.2">
      <c r="A327" s="1"/>
      <c r="E327" s="188" t="s">
        <v>325</v>
      </c>
      <c r="F327" s="189"/>
      <c r="G327" s="189"/>
      <c r="H327" s="190"/>
      <c r="I327" s="297">
        <v>0</v>
      </c>
      <c r="J327" s="298"/>
      <c r="K327" s="299"/>
      <c r="L327" s="297">
        <v>0</v>
      </c>
      <c r="M327" s="298"/>
      <c r="N327" s="299"/>
      <c r="Q327" s="28"/>
      <c r="R327" s="28"/>
      <c r="S327" s="28"/>
      <c r="T327" s="28"/>
      <c r="U327" s="28"/>
      <c r="V327" s="28"/>
      <c r="W327" s="28"/>
      <c r="X327" s="28"/>
      <c r="Y327" s="28"/>
      <c r="Z327" s="28"/>
      <c r="AA327" s="28"/>
      <c r="AB327" s="28"/>
      <c r="AC327" s="28"/>
      <c r="AD327" s="28"/>
      <c r="AE327" s="28"/>
    </row>
    <row r="328" spans="1:31" s="28" customFormat="1" x14ac:dyDescent="0.2">
      <c r="A328" s="8"/>
      <c r="B328" s="8"/>
      <c r="C328" s="8"/>
      <c r="D328" s="8"/>
      <c r="E328" s="184" t="s">
        <v>204</v>
      </c>
      <c r="F328" s="185"/>
      <c r="G328" s="185"/>
      <c r="H328" s="186"/>
      <c r="I328" s="125">
        <f>SUM(I324:K327)</f>
        <v>17380167.469999999</v>
      </c>
      <c r="J328" s="126"/>
      <c r="K328" s="127"/>
      <c r="L328" s="125">
        <f>SUM(L324:N327)</f>
        <v>31192276.5</v>
      </c>
      <c r="M328" s="126"/>
      <c r="N328" s="127"/>
      <c r="O328" s="8"/>
      <c r="P328" s="8"/>
    </row>
    <row r="329" spans="1:31" s="28" customFormat="1" x14ac:dyDescent="0.2">
      <c r="A329" s="8"/>
      <c r="B329" s="8"/>
      <c r="C329" s="8"/>
      <c r="D329" s="8"/>
      <c r="E329" s="8"/>
      <c r="F329" s="8"/>
      <c r="G329" s="8"/>
      <c r="H329" s="8"/>
      <c r="I329" s="8"/>
      <c r="J329" s="8"/>
      <c r="K329" s="8"/>
      <c r="L329" s="8"/>
      <c r="M329" s="8"/>
      <c r="N329" s="8"/>
      <c r="O329" s="8"/>
      <c r="P329" s="8"/>
    </row>
    <row r="330" spans="1:31" s="28" customFormat="1" x14ac:dyDescent="0.2">
      <c r="A330" s="8"/>
      <c r="B330" s="8">
        <v>2</v>
      </c>
      <c r="C330" s="8" t="s">
        <v>254</v>
      </c>
      <c r="D330" s="8"/>
      <c r="E330" s="8"/>
      <c r="F330" s="8"/>
      <c r="G330" s="8"/>
      <c r="H330" s="8"/>
      <c r="I330" s="8"/>
      <c r="J330" s="8"/>
      <c r="K330" s="8"/>
      <c r="L330" s="8"/>
      <c r="M330" s="8"/>
      <c r="N330" s="8"/>
      <c r="O330" s="8"/>
      <c r="P330" s="8"/>
    </row>
    <row r="331" spans="1:31" s="28" customFormat="1" x14ac:dyDescent="0.2">
      <c r="A331" s="8"/>
      <c r="B331" s="8"/>
      <c r="C331" s="8"/>
      <c r="D331" s="8"/>
      <c r="E331" s="8"/>
      <c r="F331" s="8"/>
      <c r="G331" s="8"/>
      <c r="H331" s="8"/>
      <c r="I331" s="8"/>
      <c r="J331" s="8"/>
      <c r="K331" s="8"/>
      <c r="L331" s="8"/>
      <c r="M331" s="8"/>
      <c r="N331" s="8"/>
      <c r="O331" s="8"/>
      <c r="P331" s="8"/>
    </row>
    <row r="332" spans="1:31" x14ac:dyDescent="0.2">
      <c r="E332" s="149"/>
      <c r="F332" s="150"/>
      <c r="G332" s="150"/>
      <c r="H332" s="151"/>
      <c r="I332" s="119">
        <v>2020</v>
      </c>
      <c r="J332" s="120"/>
      <c r="K332" s="121"/>
      <c r="L332" s="119">
        <v>2019</v>
      </c>
      <c r="M332" s="120"/>
      <c r="N332" s="121"/>
      <c r="Q332" s="28"/>
      <c r="R332" s="28"/>
      <c r="S332" s="28"/>
      <c r="T332" s="28"/>
      <c r="U332" s="28"/>
      <c r="V332" s="28"/>
      <c r="W332" s="28"/>
      <c r="X332" s="28"/>
      <c r="Y332" s="28"/>
      <c r="Z332" s="28"/>
      <c r="AA332" s="28"/>
      <c r="AB332" s="28"/>
      <c r="AC332" s="28"/>
      <c r="AD332" s="28"/>
      <c r="AE332" s="28"/>
    </row>
    <row r="333" spans="1:31" x14ac:dyDescent="0.2">
      <c r="A333" s="11"/>
      <c r="B333" s="7"/>
      <c r="C333" s="7"/>
      <c r="E333" s="149" t="s">
        <v>23</v>
      </c>
      <c r="F333" s="150"/>
      <c r="G333" s="150"/>
      <c r="H333" s="151"/>
      <c r="I333" s="300">
        <v>-11708248.85</v>
      </c>
      <c r="J333" s="301"/>
      <c r="K333" s="302"/>
      <c r="L333" s="303">
        <v>29515250.850000001</v>
      </c>
      <c r="M333" s="303"/>
      <c r="N333" s="303"/>
      <c r="Q333" s="28"/>
      <c r="R333" s="28"/>
      <c r="S333" s="28"/>
      <c r="T333" s="28"/>
      <c r="U333" s="28"/>
      <c r="V333" s="28"/>
      <c r="W333" s="28"/>
      <c r="X333" s="28"/>
      <c r="Y333" s="28"/>
      <c r="Z333" s="28"/>
      <c r="AA333" s="28"/>
      <c r="AB333" s="28"/>
      <c r="AC333" s="28"/>
      <c r="AD333" s="28"/>
      <c r="AE333" s="28"/>
    </row>
    <row r="334" spans="1:31" x14ac:dyDescent="0.2">
      <c r="A334" s="15"/>
      <c r="B334" s="15"/>
      <c r="C334" s="15"/>
      <c r="D334" s="15"/>
      <c r="E334" s="149" t="s">
        <v>24</v>
      </c>
      <c r="F334" s="150"/>
      <c r="G334" s="150"/>
      <c r="H334" s="151"/>
      <c r="I334" s="152"/>
      <c r="J334" s="153"/>
      <c r="K334" s="154"/>
      <c r="L334" s="155"/>
      <c r="M334" s="155"/>
      <c r="N334" s="155"/>
      <c r="Q334" s="28"/>
      <c r="R334" s="28"/>
      <c r="S334" s="28"/>
      <c r="T334" s="28"/>
      <c r="U334" s="28"/>
      <c r="V334" s="28"/>
      <c r="W334" s="28"/>
      <c r="X334" s="28"/>
      <c r="Y334" s="28"/>
      <c r="Z334" s="28"/>
      <c r="AA334" s="28"/>
      <c r="AB334" s="28"/>
      <c r="AC334" s="28"/>
      <c r="AD334" s="28"/>
      <c r="AE334" s="28"/>
    </row>
    <row r="335" spans="1:31" x14ac:dyDescent="0.2">
      <c r="A335" s="15"/>
      <c r="B335" s="15"/>
      <c r="C335" s="15"/>
      <c r="D335" s="15"/>
      <c r="E335" s="129" t="s">
        <v>13</v>
      </c>
      <c r="F335" s="130"/>
      <c r="G335" s="130"/>
      <c r="H335" s="131"/>
      <c r="I335" s="132"/>
      <c r="J335" s="133"/>
      <c r="K335" s="134"/>
      <c r="L335" s="135"/>
      <c r="M335" s="135"/>
      <c r="N335" s="135"/>
      <c r="Q335" s="28"/>
      <c r="R335" s="28"/>
      <c r="S335" s="28"/>
      <c r="T335" s="28"/>
      <c r="U335" s="28"/>
      <c r="V335" s="28"/>
      <c r="W335" s="28"/>
      <c r="X335" s="28"/>
      <c r="Y335" s="28"/>
      <c r="Z335" s="28"/>
      <c r="AA335" s="28"/>
      <c r="AB335" s="28"/>
      <c r="AC335" s="28"/>
      <c r="AD335" s="28"/>
      <c r="AE335" s="28"/>
    </row>
    <row r="336" spans="1:31" x14ac:dyDescent="0.2">
      <c r="A336" s="15"/>
      <c r="B336" s="15"/>
      <c r="C336" s="15"/>
      <c r="D336" s="15"/>
      <c r="E336" s="129" t="s">
        <v>14</v>
      </c>
      <c r="F336" s="130"/>
      <c r="G336" s="130"/>
      <c r="H336" s="131"/>
      <c r="I336" s="132"/>
      <c r="J336" s="133"/>
      <c r="K336" s="134"/>
      <c r="L336" s="135"/>
      <c r="M336" s="135"/>
      <c r="N336" s="135"/>
    </row>
    <row r="337" spans="1:31" x14ac:dyDescent="0.2">
      <c r="E337" s="129" t="s">
        <v>15</v>
      </c>
      <c r="F337" s="130"/>
      <c r="G337" s="130"/>
      <c r="H337" s="131"/>
      <c r="I337" s="132"/>
      <c r="J337" s="133"/>
      <c r="K337" s="134"/>
      <c r="L337" s="135"/>
      <c r="M337" s="135"/>
      <c r="N337" s="135"/>
      <c r="Q337" s="28"/>
      <c r="R337" s="28"/>
      <c r="S337" s="28"/>
      <c r="T337" s="28"/>
      <c r="U337" s="28"/>
      <c r="V337" s="28"/>
      <c r="W337" s="28"/>
      <c r="X337" s="28"/>
      <c r="Y337" s="28"/>
      <c r="Z337" s="28"/>
      <c r="AA337" s="28"/>
      <c r="AB337" s="28"/>
      <c r="AC337" s="28"/>
      <c r="AD337" s="28"/>
      <c r="AE337" s="28"/>
    </row>
    <row r="338" spans="1:31" x14ac:dyDescent="0.2">
      <c r="A338" s="15"/>
      <c r="B338" s="15"/>
      <c r="C338" s="15"/>
      <c r="D338" s="15"/>
      <c r="E338" s="136" t="s">
        <v>25</v>
      </c>
      <c r="F338" s="137"/>
      <c r="G338" s="137"/>
      <c r="H338" s="138"/>
      <c r="I338" s="142"/>
      <c r="J338" s="143"/>
      <c r="K338" s="144"/>
      <c r="L338" s="142"/>
      <c r="M338" s="143"/>
      <c r="N338" s="144"/>
      <c r="Q338" s="28"/>
      <c r="R338" s="28"/>
      <c r="S338" s="28"/>
      <c r="T338" s="28"/>
      <c r="U338" s="28"/>
      <c r="V338" s="28"/>
      <c r="W338" s="28"/>
      <c r="X338" s="28"/>
      <c r="Y338" s="28"/>
      <c r="Z338" s="28"/>
      <c r="AA338" s="28"/>
      <c r="AB338" s="28"/>
      <c r="AC338" s="28"/>
      <c r="AD338" s="28"/>
      <c r="AE338" s="28"/>
    </row>
    <row r="339" spans="1:31" x14ac:dyDescent="0.2">
      <c r="A339" s="16"/>
      <c r="B339" s="16"/>
      <c r="C339" s="16"/>
      <c r="D339" s="16"/>
      <c r="E339" s="139"/>
      <c r="F339" s="140"/>
      <c r="G339" s="140"/>
      <c r="H339" s="141"/>
      <c r="I339" s="145"/>
      <c r="J339" s="146"/>
      <c r="K339" s="147"/>
      <c r="L339" s="145"/>
      <c r="M339" s="146"/>
      <c r="N339" s="147"/>
      <c r="Q339" s="28"/>
      <c r="R339" s="28"/>
      <c r="S339" s="28"/>
      <c r="T339" s="28"/>
      <c r="U339" s="28"/>
      <c r="V339" s="28"/>
      <c r="W339" s="28"/>
      <c r="X339" s="28"/>
      <c r="Y339" s="28"/>
      <c r="Z339" s="28"/>
      <c r="AA339" s="28"/>
      <c r="AB339" s="28"/>
      <c r="AC339" s="28"/>
      <c r="AD339" s="28"/>
      <c r="AE339" s="28"/>
    </row>
    <row r="340" spans="1:31" x14ac:dyDescent="0.2">
      <c r="A340" s="15"/>
      <c r="B340" s="15"/>
      <c r="C340" s="15"/>
      <c r="D340" s="15"/>
      <c r="E340" s="136" t="s">
        <v>26</v>
      </c>
      <c r="F340" s="137"/>
      <c r="G340" s="137"/>
      <c r="H340" s="138"/>
      <c r="I340" s="142"/>
      <c r="J340" s="143"/>
      <c r="K340" s="144"/>
      <c r="L340" s="142"/>
      <c r="M340" s="143"/>
      <c r="N340" s="144"/>
      <c r="Q340" s="28"/>
      <c r="R340" s="28"/>
      <c r="S340" s="28"/>
      <c r="T340" s="28"/>
      <c r="U340" s="28"/>
      <c r="V340" s="28"/>
      <c r="W340" s="28"/>
      <c r="X340" s="28"/>
      <c r="Y340" s="28"/>
      <c r="Z340" s="28"/>
      <c r="AA340" s="28"/>
      <c r="AB340" s="28"/>
      <c r="AC340" s="28"/>
      <c r="AD340" s="28"/>
      <c r="AE340" s="28"/>
    </row>
    <row r="341" spans="1:31" x14ac:dyDescent="0.2">
      <c r="A341" s="16"/>
      <c r="B341" s="16"/>
      <c r="C341" s="16"/>
      <c r="D341" s="16"/>
      <c r="E341" s="139"/>
      <c r="F341" s="140"/>
      <c r="G341" s="140"/>
      <c r="H341" s="141"/>
      <c r="I341" s="145"/>
      <c r="J341" s="146"/>
      <c r="K341" s="147"/>
      <c r="L341" s="145"/>
      <c r="M341" s="146"/>
      <c r="N341" s="147"/>
      <c r="Q341" s="28"/>
      <c r="R341" s="28"/>
      <c r="S341" s="28"/>
      <c r="T341" s="28"/>
      <c r="U341" s="28"/>
      <c r="V341" s="28"/>
      <c r="W341" s="28"/>
      <c r="X341" s="28"/>
      <c r="Y341" s="28"/>
      <c r="Z341" s="28"/>
      <c r="AA341" s="28"/>
      <c r="AB341" s="28"/>
      <c r="AC341" s="28"/>
      <c r="AD341" s="28"/>
      <c r="AE341" s="28"/>
    </row>
    <row r="342" spans="1:31" ht="14.25" customHeight="1" x14ac:dyDescent="0.2">
      <c r="A342" s="16"/>
      <c r="B342" s="16"/>
      <c r="C342" s="16"/>
      <c r="D342" s="16"/>
      <c r="E342" s="304" t="s">
        <v>404</v>
      </c>
      <c r="F342" s="305"/>
      <c r="G342" s="305"/>
      <c r="H342" s="306"/>
      <c r="I342" s="307">
        <v>399156</v>
      </c>
      <c r="J342" s="307"/>
      <c r="K342" s="307"/>
      <c r="L342" s="307">
        <v>1131564</v>
      </c>
      <c r="M342" s="307"/>
      <c r="N342" s="307"/>
      <c r="Q342" s="28"/>
      <c r="R342" s="28"/>
      <c r="S342" s="28"/>
      <c r="T342" s="28"/>
      <c r="U342" s="28"/>
      <c r="V342" s="28"/>
      <c r="W342" s="28"/>
      <c r="X342" s="28"/>
      <c r="Y342" s="28"/>
      <c r="Z342" s="28"/>
      <c r="AA342" s="28"/>
      <c r="AB342" s="28"/>
      <c r="AC342" s="28"/>
      <c r="AD342" s="28"/>
      <c r="AE342" s="28"/>
    </row>
    <row r="343" spans="1:31" s="28" customFormat="1" x14ac:dyDescent="0.2">
      <c r="A343" s="1"/>
      <c r="B343" s="8"/>
      <c r="C343" s="8"/>
      <c r="D343" s="8"/>
      <c r="E343" s="129" t="s">
        <v>16</v>
      </c>
      <c r="F343" s="130"/>
      <c r="G343" s="130"/>
      <c r="H343" s="131"/>
      <c r="I343" s="132"/>
      <c r="J343" s="133"/>
      <c r="K343" s="134"/>
      <c r="L343" s="135"/>
      <c r="M343" s="135"/>
      <c r="N343" s="135"/>
      <c r="O343" s="8"/>
      <c r="P343" s="8"/>
    </row>
    <row r="344" spans="1:31" x14ac:dyDescent="0.2">
      <c r="E344" s="129" t="s">
        <v>17</v>
      </c>
      <c r="F344" s="130"/>
      <c r="G344" s="130"/>
      <c r="H344" s="131"/>
      <c r="I344" s="132"/>
      <c r="J344" s="133"/>
      <c r="K344" s="134"/>
      <c r="L344" s="135"/>
      <c r="M344" s="135"/>
      <c r="N344" s="135"/>
      <c r="Q344" s="28"/>
      <c r="R344" s="28"/>
      <c r="S344" s="28"/>
      <c r="T344" s="28"/>
      <c r="U344" s="28"/>
      <c r="V344" s="28"/>
      <c r="W344" s="28"/>
      <c r="X344" s="28"/>
      <c r="Y344" s="28"/>
      <c r="Z344" s="28"/>
      <c r="AA344" s="28"/>
      <c r="AB344" s="28"/>
      <c r="AC344" s="28"/>
      <c r="AD344" s="28"/>
      <c r="AE344" s="28"/>
    </row>
    <row r="345" spans="1:31" x14ac:dyDescent="0.2">
      <c r="A345" s="115"/>
      <c r="B345" s="308" t="s">
        <v>405</v>
      </c>
      <c r="C345" s="308"/>
      <c r="D345" s="308"/>
      <c r="E345" s="308"/>
      <c r="F345" s="308"/>
      <c r="G345" s="308"/>
      <c r="H345" s="308"/>
      <c r="I345" s="308"/>
      <c r="J345" s="308"/>
      <c r="K345" s="308"/>
      <c r="L345" s="308"/>
      <c r="M345" s="308"/>
      <c r="N345" s="308"/>
      <c r="O345" s="308"/>
      <c r="P345" s="308"/>
      <c r="Q345" s="28"/>
      <c r="R345" s="28"/>
      <c r="S345" s="28"/>
      <c r="T345" s="28"/>
      <c r="U345" s="28"/>
      <c r="V345" s="28"/>
      <c r="W345" s="28"/>
      <c r="X345" s="28"/>
      <c r="Y345" s="28"/>
      <c r="Z345" s="28"/>
      <c r="AA345" s="28"/>
      <c r="AB345" s="28"/>
      <c r="AC345" s="28"/>
      <c r="AD345" s="28"/>
      <c r="AE345" s="28"/>
    </row>
    <row r="346" spans="1:31" s="44" customFormat="1" x14ac:dyDescent="0.2">
      <c r="A346" s="1"/>
      <c r="B346" s="8"/>
      <c r="C346" s="8"/>
      <c r="D346" s="8"/>
      <c r="E346" s="8"/>
      <c r="F346" s="8"/>
      <c r="G346" s="8"/>
      <c r="H346" s="8"/>
      <c r="I346" s="8"/>
      <c r="J346" s="8"/>
      <c r="K346" s="8"/>
      <c r="L346" s="8"/>
      <c r="M346" s="8"/>
      <c r="N346" s="8"/>
      <c r="O346" s="8"/>
      <c r="P346" s="8"/>
      <c r="Q346" s="28"/>
      <c r="R346" s="28"/>
      <c r="S346" s="28"/>
      <c r="T346" s="28"/>
      <c r="U346" s="28"/>
      <c r="V346" s="28"/>
      <c r="W346" s="28"/>
      <c r="X346" s="28"/>
      <c r="Y346" s="28"/>
      <c r="Z346" s="28"/>
      <c r="AA346" s="28"/>
      <c r="AB346" s="28"/>
      <c r="AC346" s="28"/>
      <c r="AD346" s="28"/>
      <c r="AE346" s="28"/>
    </row>
    <row r="347" spans="1:31" s="44" customFormat="1" ht="25.5" customHeight="1" x14ac:dyDescent="0.2">
      <c r="A347" s="8"/>
      <c r="B347" s="2" t="s">
        <v>33</v>
      </c>
      <c r="C347" s="224" t="s">
        <v>34</v>
      </c>
      <c r="D347" s="224"/>
      <c r="E347" s="224"/>
      <c r="F347" s="224"/>
      <c r="G347" s="224"/>
      <c r="H347" s="224"/>
      <c r="I347" s="224"/>
      <c r="J347" s="224"/>
      <c r="K347" s="224"/>
      <c r="L347" s="224"/>
      <c r="M347" s="224"/>
      <c r="N347" s="224"/>
      <c r="O347" s="224"/>
      <c r="P347" s="224"/>
      <c r="Q347" s="28"/>
      <c r="R347" s="28"/>
      <c r="S347" s="28"/>
      <c r="T347" s="28"/>
      <c r="U347" s="28"/>
      <c r="V347" s="28"/>
      <c r="W347" s="28"/>
      <c r="X347" s="28"/>
      <c r="Y347" s="28"/>
      <c r="Z347" s="28"/>
      <c r="AA347" s="28"/>
      <c r="AB347" s="28"/>
      <c r="AC347" s="28"/>
      <c r="AD347" s="28"/>
      <c r="AE347" s="28"/>
    </row>
    <row r="348" spans="1:31" x14ac:dyDescent="0.2">
      <c r="Q348" s="28"/>
      <c r="R348" s="28"/>
      <c r="S348" s="28"/>
      <c r="T348" s="28"/>
      <c r="U348" s="28"/>
      <c r="V348" s="28"/>
      <c r="W348" s="28"/>
      <c r="X348" s="28"/>
      <c r="Y348" s="28"/>
      <c r="Z348" s="28"/>
      <c r="AA348" s="28"/>
      <c r="AB348" s="28"/>
      <c r="AC348" s="28"/>
      <c r="AD348" s="28"/>
      <c r="AE348" s="28"/>
    </row>
    <row r="349" spans="1:31" ht="12" customHeight="1" x14ac:dyDescent="0.2">
      <c r="A349" s="44"/>
      <c r="B349" s="223" t="s">
        <v>255</v>
      </c>
      <c r="C349" s="223"/>
      <c r="D349" s="223"/>
      <c r="E349" s="223"/>
      <c r="F349" s="223"/>
      <c r="G349" s="223"/>
      <c r="H349" s="223"/>
      <c r="I349" s="223"/>
      <c r="J349" s="223"/>
      <c r="K349" s="223"/>
      <c r="L349" s="223"/>
      <c r="M349" s="223"/>
      <c r="N349" s="223"/>
      <c r="O349" s="223"/>
      <c r="P349" s="223"/>
      <c r="Q349" s="28"/>
      <c r="R349" s="28"/>
      <c r="S349" s="28"/>
      <c r="T349" s="28"/>
      <c r="U349" s="28"/>
      <c r="V349" s="28"/>
      <c r="W349" s="28"/>
      <c r="X349" s="28"/>
      <c r="Y349" s="28"/>
      <c r="Z349" s="28"/>
      <c r="AA349" s="28"/>
      <c r="AB349" s="28"/>
      <c r="AC349" s="28"/>
      <c r="AD349" s="28"/>
      <c r="AE349" s="28"/>
    </row>
    <row r="350" spans="1:31" ht="18" customHeight="1" x14ac:dyDescent="0.2">
      <c r="A350" s="44"/>
      <c r="B350" s="223"/>
      <c r="C350" s="223"/>
      <c r="D350" s="223"/>
      <c r="E350" s="223"/>
      <c r="F350" s="223"/>
      <c r="G350" s="223"/>
      <c r="H350" s="223"/>
      <c r="I350" s="223"/>
      <c r="J350" s="223"/>
      <c r="K350" s="223"/>
      <c r="L350" s="223"/>
      <c r="M350" s="223"/>
      <c r="N350" s="223"/>
      <c r="O350" s="223"/>
      <c r="P350" s="223"/>
      <c r="Q350" s="28"/>
      <c r="R350" s="28"/>
      <c r="S350" s="28"/>
      <c r="T350" s="28"/>
      <c r="U350" s="28"/>
      <c r="V350" s="28"/>
      <c r="W350" s="28"/>
      <c r="X350" s="28"/>
      <c r="Y350" s="28"/>
      <c r="Z350" s="28"/>
      <c r="AA350" s="28"/>
      <c r="AB350" s="28"/>
      <c r="AC350" s="28"/>
      <c r="AD350" s="28"/>
      <c r="AE350" s="28"/>
    </row>
    <row r="351" spans="1:31" ht="25.5" customHeight="1" x14ac:dyDescent="0.2">
      <c r="Q351" s="28"/>
      <c r="R351" s="28"/>
      <c r="S351" s="28"/>
      <c r="T351" s="28"/>
      <c r="U351" s="28"/>
      <c r="V351" s="28"/>
      <c r="W351" s="28"/>
      <c r="X351" s="28"/>
      <c r="Y351" s="28"/>
      <c r="Z351" s="28"/>
      <c r="AA351" s="28"/>
      <c r="AB351" s="28"/>
      <c r="AC351" s="28"/>
      <c r="AD351" s="28"/>
      <c r="AE351" s="28"/>
    </row>
    <row r="352" spans="1:31" x14ac:dyDescent="0.2">
      <c r="A352" s="194" t="s">
        <v>18</v>
      </c>
      <c r="B352" s="194"/>
      <c r="C352" s="194"/>
      <c r="D352" s="194"/>
      <c r="E352" s="194"/>
      <c r="F352" s="194"/>
      <c r="G352" s="194"/>
      <c r="H352" s="194"/>
      <c r="I352" s="194"/>
      <c r="J352" s="194"/>
      <c r="K352" s="194"/>
      <c r="L352" s="194"/>
      <c r="M352" s="194"/>
      <c r="N352" s="194"/>
      <c r="O352" s="194"/>
      <c r="P352" s="194"/>
      <c r="Q352" s="28"/>
      <c r="R352" s="28"/>
      <c r="S352" s="28"/>
      <c r="T352" s="28"/>
      <c r="U352" s="28"/>
      <c r="V352" s="28"/>
      <c r="W352" s="28"/>
      <c r="X352" s="28"/>
      <c r="Y352" s="28"/>
      <c r="Z352" s="28"/>
      <c r="AA352" s="28"/>
      <c r="AB352" s="28"/>
      <c r="AC352" s="28"/>
      <c r="AD352" s="28"/>
      <c r="AE352" s="28"/>
    </row>
    <row r="353" spans="1:31" x14ac:dyDescent="0.2">
      <c r="A353" s="2"/>
      <c r="Q353" s="28"/>
      <c r="R353" s="28"/>
      <c r="S353" s="28"/>
      <c r="T353" s="28"/>
      <c r="U353" s="28"/>
      <c r="V353" s="28"/>
      <c r="W353" s="28"/>
      <c r="X353" s="28"/>
      <c r="Y353" s="28"/>
      <c r="Z353" s="28"/>
      <c r="AA353" s="28"/>
      <c r="AB353" s="28"/>
      <c r="AC353" s="28"/>
      <c r="AD353" s="28"/>
      <c r="AE353" s="28"/>
    </row>
    <row r="354" spans="1:31" ht="12" customHeight="1" x14ac:dyDescent="0.2">
      <c r="B354" s="309" t="s">
        <v>160</v>
      </c>
      <c r="C354" s="309"/>
      <c r="D354" s="309"/>
      <c r="E354" s="309"/>
      <c r="F354" s="309"/>
      <c r="G354" s="309"/>
      <c r="H354" s="309"/>
      <c r="I354" s="309"/>
      <c r="J354" s="309"/>
      <c r="K354" s="309"/>
      <c r="L354" s="309"/>
      <c r="M354" s="309"/>
      <c r="N354" s="309"/>
      <c r="O354" s="309"/>
      <c r="P354" s="309"/>
      <c r="Q354" s="28"/>
      <c r="R354" s="28"/>
      <c r="S354" s="28"/>
      <c r="T354" s="28"/>
      <c r="U354" s="28"/>
      <c r="V354" s="28"/>
      <c r="W354" s="28"/>
      <c r="X354" s="28"/>
      <c r="Y354" s="28"/>
      <c r="Z354" s="28"/>
      <c r="AA354" s="28"/>
      <c r="AB354" s="28"/>
      <c r="AC354" s="28"/>
      <c r="AD354" s="28"/>
      <c r="AE354" s="28"/>
    </row>
    <row r="355" spans="1:31" x14ac:dyDescent="0.2">
      <c r="B355" s="309"/>
      <c r="C355" s="309"/>
      <c r="D355" s="309"/>
      <c r="E355" s="309"/>
      <c r="F355" s="309"/>
      <c r="G355" s="309"/>
      <c r="H355" s="309"/>
      <c r="I355" s="309"/>
      <c r="J355" s="309"/>
      <c r="K355" s="309"/>
      <c r="L355" s="309"/>
      <c r="M355" s="309"/>
      <c r="N355" s="309"/>
      <c r="O355" s="309"/>
      <c r="P355" s="309"/>
      <c r="Q355" s="28"/>
      <c r="R355" s="28"/>
      <c r="S355" s="28"/>
      <c r="T355" s="28"/>
      <c r="U355" s="28"/>
      <c r="V355" s="28"/>
      <c r="W355" s="28"/>
      <c r="X355" s="28"/>
      <c r="Y355" s="28"/>
      <c r="Z355" s="28"/>
      <c r="AA355" s="28"/>
      <c r="AB355" s="28"/>
      <c r="AC355" s="28"/>
      <c r="AD355" s="28"/>
      <c r="AE355" s="28"/>
    </row>
    <row r="356" spans="1:31" ht="13.5" customHeight="1" x14ac:dyDescent="0.2">
      <c r="B356" s="309"/>
      <c r="C356" s="309"/>
      <c r="D356" s="309"/>
      <c r="E356" s="309"/>
      <c r="F356" s="309"/>
      <c r="G356" s="309"/>
      <c r="H356" s="309"/>
      <c r="I356" s="309"/>
      <c r="J356" s="309"/>
      <c r="K356" s="309"/>
      <c r="L356" s="309"/>
      <c r="M356" s="309"/>
      <c r="N356" s="309"/>
      <c r="O356" s="309"/>
      <c r="P356" s="309"/>
      <c r="Q356" s="28"/>
      <c r="R356" s="28"/>
      <c r="S356" s="28"/>
      <c r="T356" s="28"/>
      <c r="U356" s="28"/>
      <c r="V356" s="28"/>
      <c r="W356" s="28"/>
      <c r="X356" s="28"/>
      <c r="Y356" s="28"/>
      <c r="Z356" s="28"/>
      <c r="AA356" s="28"/>
      <c r="AB356" s="28"/>
      <c r="AC356" s="28"/>
      <c r="AD356" s="28"/>
      <c r="AE356" s="28"/>
    </row>
    <row r="357" spans="1:31" x14ac:dyDescent="0.2">
      <c r="B357" s="47"/>
      <c r="C357" s="47"/>
      <c r="D357" s="47"/>
      <c r="E357" s="47"/>
      <c r="F357" s="47"/>
      <c r="G357" s="47"/>
      <c r="H357" s="47"/>
      <c r="I357" s="47"/>
      <c r="J357" s="47"/>
      <c r="K357" s="47"/>
      <c r="L357" s="47"/>
      <c r="M357" s="47"/>
      <c r="N357" s="47"/>
      <c r="O357" s="47"/>
      <c r="P357" s="47"/>
      <c r="Q357" s="28"/>
      <c r="R357" s="28"/>
      <c r="S357" s="28"/>
      <c r="T357" s="28"/>
      <c r="U357" s="28"/>
      <c r="V357" s="28"/>
      <c r="W357" s="28"/>
      <c r="X357" s="28"/>
      <c r="Y357" s="28"/>
      <c r="Z357" s="28"/>
      <c r="AA357" s="28"/>
      <c r="AB357" s="28"/>
      <c r="AC357" s="28"/>
      <c r="AD357" s="28"/>
      <c r="AE357" s="28"/>
    </row>
    <row r="358" spans="1:31" x14ac:dyDescent="0.2">
      <c r="B358" s="1" t="s">
        <v>19</v>
      </c>
      <c r="Q358" s="28"/>
      <c r="R358" s="28"/>
      <c r="S358" s="28"/>
      <c r="T358" s="28"/>
      <c r="U358" s="28"/>
      <c r="V358" s="28"/>
      <c r="W358" s="28"/>
      <c r="X358" s="28"/>
      <c r="Y358" s="28"/>
      <c r="Z358" s="28"/>
      <c r="AA358" s="28"/>
      <c r="AB358" s="28"/>
      <c r="AC358" s="28"/>
      <c r="AD358" s="28"/>
      <c r="AE358" s="28"/>
    </row>
    <row r="359" spans="1:31" ht="18.75" customHeight="1" x14ac:dyDescent="0.2">
      <c r="B359" s="1"/>
      <c r="Q359" s="28"/>
      <c r="R359" s="28"/>
      <c r="S359" s="28"/>
      <c r="T359" s="28"/>
      <c r="U359" s="28"/>
      <c r="V359" s="28"/>
      <c r="W359" s="28"/>
      <c r="X359" s="28"/>
      <c r="Y359" s="28"/>
      <c r="Z359" s="28"/>
      <c r="AA359" s="28"/>
      <c r="AB359" s="28"/>
      <c r="AC359" s="28"/>
      <c r="AD359" s="28"/>
      <c r="AE359" s="28"/>
    </row>
    <row r="360" spans="1:31" x14ac:dyDescent="0.2">
      <c r="B360" s="2" t="s">
        <v>20</v>
      </c>
      <c r="Q360" s="28"/>
      <c r="R360" s="28"/>
      <c r="S360" s="28"/>
      <c r="T360" s="28"/>
      <c r="U360" s="28"/>
      <c r="V360" s="28"/>
      <c r="W360" s="28"/>
      <c r="X360" s="28"/>
      <c r="Y360" s="28"/>
      <c r="Z360" s="28"/>
      <c r="AA360" s="28"/>
      <c r="AB360" s="28"/>
      <c r="AC360" s="28"/>
      <c r="AD360" s="28"/>
      <c r="AE360" s="28"/>
    </row>
    <row r="361" spans="1:31" s="28" customFormat="1" x14ac:dyDescent="0.2">
      <c r="A361" s="2"/>
      <c r="B361" s="8"/>
      <c r="C361" s="8"/>
      <c r="D361" s="8"/>
      <c r="E361" s="8"/>
      <c r="F361" s="8"/>
      <c r="G361" s="8"/>
      <c r="H361" s="8"/>
      <c r="I361" s="8"/>
      <c r="J361" s="8"/>
      <c r="K361" s="8"/>
      <c r="L361" s="8"/>
      <c r="M361" s="8"/>
      <c r="N361" s="8"/>
      <c r="O361" s="8"/>
      <c r="P361" s="8"/>
    </row>
    <row r="362" spans="1:31" s="28" customFormat="1" ht="18.75" customHeight="1" x14ac:dyDescent="0.2">
      <c r="A362" s="2"/>
      <c r="B362" s="222" t="s">
        <v>406</v>
      </c>
      <c r="C362" s="222"/>
      <c r="D362" s="222"/>
      <c r="E362" s="222"/>
      <c r="F362" s="222"/>
      <c r="G362" s="222"/>
      <c r="H362" s="222"/>
      <c r="I362" s="222"/>
      <c r="J362" s="222"/>
      <c r="K362" s="222"/>
      <c r="L362" s="222"/>
      <c r="M362" s="222"/>
      <c r="N362" s="222"/>
      <c r="O362" s="222"/>
      <c r="P362" s="222"/>
    </row>
    <row r="363" spans="1:31" s="28" customFormat="1" hidden="1" x14ac:dyDescent="0.2">
      <c r="A363" s="2"/>
      <c r="B363" s="222"/>
      <c r="C363" s="222"/>
      <c r="D363" s="222"/>
      <c r="E363" s="222"/>
      <c r="F363" s="222"/>
      <c r="G363" s="222"/>
      <c r="H363" s="222"/>
      <c r="I363" s="222"/>
      <c r="J363" s="222"/>
      <c r="K363" s="222"/>
      <c r="L363" s="222"/>
      <c r="M363" s="222"/>
      <c r="N363" s="222"/>
      <c r="O363" s="222"/>
      <c r="P363" s="222"/>
    </row>
    <row r="364" spans="1:31" s="28" customFormat="1" hidden="1" x14ac:dyDescent="0.2">
      <c r="A364" s="2"/>
      <c r="B364" s="222"/>
      <c r="C364" s="222"/>
      <c r="D364" s="222"/>
      <c r="E364" s="222"/>
      <c r="F364" s="222"/>
      <c r="G364" s="222"/>
      <c r="H364" s="222"/>
      <c r="I364" s="222"/>
      <c r="J364" s="222"/>
      <c r="K364" s="222"/>
      <c r="L364" s="222"/>
      <c r="M364" s="222"/>
      <c r="N364" s="222"/>
      <c r="O364" s="222"/>
      <c r="P364" s="222"/>
    </row>
    <row r="365" spans="1:31" s="28" customFormat="1" ht="5.25" customHeight="1" x14ac:dyDescent="0.2">
      <c r="A365" s="2"/>
      <c r="B365" s="222" t="s">
        <v>256</v>
      </c>
      <c r="C365" s="222"/>
      <c r="D365" s="222"/>
      <c r="E365" s="222"/>
      <c r="F365" s="222"/>
      <c r="G365" s="222"/>
      <c r="H365" s="222"/>
      <c r="I365" s="222"/>
      <c r="J365" s="222"/>
      <c r="K365" s="222"/>
      <c r="L365" s="222"/>
      <c r="M365" s="222"/>
      <c r="N365" s="222"/>
      <c r="O365" s="222"/>
      <c r="P365" s="222"/>
    </row>
    <row r="366" spans="1:31" ht="5.25" customHeight="1" x14ac:dyDescent="0.2">
      <c r="B366" s="222"/>
      <c r="C366" s="222"/>
      <c r="D366" s="222"/>
      <c r="E366" s="222"/>
      <c r="F366" s="222"/>
      <c r="G366" s="222"/>
      <c r="H366" s="222"/>
      <c r="I366" s="222"/>
      <c r="J366" s="222"/>
      <c r="K366" s="222"/>
      <c r="L366" s="222"/>
      <c r="M366" s="222"/>
      <c r="N366" s="222"/>
      <c r="O366" s="222"/>
      <c r="P366" s="222"/>
      <c r="Q366" s="28"/>
      <c r="R366" s="28"/>
      <c r="S366" s="28"/>
      <c r="T366" s="28"/>
      <c r="U366" s="28"/>
      <c r="V366" s="28"/>
      <c r="W366" s="28"/>
      <c r="X366" s="28"/>
      <c r="Y366" s="28"/>
      <c r="Z366" s="28"/>
      <c r="AA366" s="28"/>
      <c r="AB366" s="28"/>
      <c r="AC366" s="28"/>
      <c r="AD366" s="28"/>
      <c r="AE366" s="28"/>
    </row>
    <row r="367" spans="1:31" ht="5.25" customHeight="1" x14ac:dyDescent="0.2">
      <c r="B367" s="222"/>
      <c r="C367" s="222"/>
      <c r="D367" s="222"/>
      <c r="E367" s="222"/>
      <c r="F367" s="222"/>
      <c r="G367" s="222"/>
      <c r="H367" s="222"/>
      <c r="I367" s="222"/>
      <c r="J367" s="222"/>
      <c r="K367" s="222"/>
      <c r="L367" s="222"/>
      <c r="M367" s="222"/>
      <c r="N367" s="222"/>
      <c r="O367" s="222"/>
      <c r="P367" s="222"/>
      <c r="Q367" s="28"/>
      <c r="R367" s="28"/>
      <c r="S367" s="28"/>
      <c r="T367" s="28"/>
      <c r="U367" s="28"/>
      <c r="V367" s="28"/>
      <c r="W367" s="28"/>
      <c r="X367" s="28"/>
      <c r="Y367" s="28"/>
      <c r="Z367" s="28"/>
      <c r="AA367" s="28"/>
      <c r="AB367" s="28"/>
      <c r="AC367" s="28"/>
      <c r="AD367" s="28"/>
      <c r="AE367" s="28"/>
    </row>
    <row r="368" spans="1:31" x14ac:dyDescent="0.2">
      <c r="B368" s="222" t="s">
        <v>257</v>
      </c>
      <c r="C368" s="222"/>
      <c r="D368" s="222"/>
      <c r="E368" s="222"/>
      <c r="F368" s="222"/>
      <c r="G368" s="222"/>
      <c r="H368" s="222"/>
      <c r="I368" s="222"/>
      <c r="J368" s="222"/>
      <c r="K368" s="222"/>
      <c r="L368" s="222"/>
      <c r="M368" s="222"/>
      <c r="N368" s="222"/>
      <c r="O368" s="222"/>
      <c r="P368" s="222"/>
      <c r="Q368" s="28"/>
      <c r="R368" s="28"/>
      <c r="S368" s="28"/>
      <c r="T368" s="28"/>
      <c r="U368" s="28"/>
      <c r="V368" s="28"/>
      <c r="W368" s="28"/>
      <c r="X368" s="28"/>
      <c r="Y368" s="28"/>
      <c r="Z368" s="28"/>
      <c r="AA368" s="28"/>
      <c r="AB368" s="28"/>
      <c r="AC368" s="28"/>
      <c r="AD368" s="28"/>
      <c r="AE368" s="28"/>
    </row>
    <row r="369" spans="1:31" ht="2.25" customHeight="1" x14ac:dyDescent="0.2">
      <c r="B369" s="222"/>
      <c r="C369" s="222"/>
      <c r="D369" s="222"/>
      <c r="E369" s="222"/>
      <c r="F369" s="222"/>
      <c r="G369" s="222"/>
      <c r="H369" s="222"/>
      <c r="I369" s="222"/>
      <c r="J369" s="222"/>
      <c r="K369" s="222"/>
      <c r="L369" s="222"/>
      <c r="M369" s="222"/>
      <c r="N369" s="222"/>
      <c r="O369" s="222"/>
      <c r="P369" s="222"/>
      <c r="Q369" s="28"/>
      <c r="R369" s="28"/>
      <c r="S369" s="28"/>
      <c r="T369" s="28"/>
      <c r="U369" s="28"/>
      <c r="V369" s="28"/>
      <c r="W369" s="28"/>
      <c r="X369" s="28"/>
      <c r="Y369" s="28"/>
      <c r="Z369" s="28"/>
      <c r="AA369" s="28"/>
      <c r="AB369" s="28"/>
      <c r="AC369" s="28"/>
      <c r="AD369" s="28"/>
      <c r="AE369" s="28"/>
    </row>
    <row r="370" spans="1:31" hidden="1" x14ac:dyDescent="0.2">
      <c r="B370" s="222"/>
      <c r="C370" s="222"/>
      <c r="D370" s="222"/>
      <c r="E370" s="222"/>
      <c r="F370" s="222"/>
      <c r="G370" s="222"/>
      <c r="H370" s="222"/>
      <c r="I370" s="222"/>
      <c r="J370" s="222"/>
      <c r="K370" s="222"/>
      <c r="L370" s="222"/>
      <c r="M370" s="222"/>
      <c r="N370" s="222"/>
      <c r="O370" s="222"/>
      <c r="P370" s="222"/>
      <c r="Q370" s="28"/>
      <c r="R370" s="28"/>
      <c r="S370" s="28"/>
      <c r="T370" s="28"/>
      <c r="U370" s="28"/>
      <c r="V370" s="28"/>
      <c r="W370" s="28"/>
      <c r="X370" s="28"/>
      <c r="Y370" s="28"/>
      <c r="Z370" s="28"/>
      <c r="AA370" s="28"/>
      <c r="AB370" s="28"/>
      <c r="AC370" s="28"/>
      <c r="AD370" s="28"/>
      <c r="AE370" s="28"/>
    </row>
    <row r="371" spans="1:31" x14ac:dyDescent="0.2">
      <c r="B371" s="103"/>
      <c r="C371" s="103"/>
      <c r="D371" s="103"/>
      <c r="E371" s="103"/>
      <c r="F371" s="103"/>
      <c r="G371" s="103"/>
      <c r="H371" s="103"/>
      <c r="I371" s="103"/>
      <c r="J371" s="103"/>
      <c r="K371" s="103"/>
      <c r="L371" s="103"/>
      <c r="M371" s="103"/>
      <c r="N371" s="103"/>
      <c r="O371" s="103"/>
      <c r="P371" s="103"/>
      <c r="Q371" s="28"/>
      <c r="R371" s="28"/>
      <c r="S371" s="28"/>
      <c r="T371" s="28"/>
      <c r="U371" s="28"/>
      <c r="V371" s="28"/>
      <c r="W371" s="28"/>
      <c r="X371" s="28"/>
      <c r="Y371" s="28"/>
      <c r="Z371" s="28"/>
      <c r="AA371" s="28"/>
      <c r="AB371" s="28"/>
      <c r="AC371" s="28"/>
      <c r="AD371" s="28"/>
      <c r="AE371" s="28"/>
    </row>
    <row r="372" spans="1:31" x14ac:dyDescent="0.2">
      <c r="E372" s="128" t="s">
        <v>359</v>
      </c>
      <c r="F372" s="128"/>
      <c r="G372" s="128"/>
      <c r="H372" s="128"/>
      <c r="I372" s="128"/>
      <c r="J372" s="128"/>
      <c r="K372" s="128"/>
      <c r="L372" s="283">
        <v>0</v>
      </c>
      <c r="M372" s="283"/>
      <c r="N372" s="283"/>
      <c r="Q372" s="28"/>
      <c r="R372" s="28"/>
      <c r="S372" s="28"/>
      <c r="T372" s="28"/>
      <c r="U372" s="28"/>
      <c r="V372" s="28"/>
      <c r="W372" s="28"/>
      <c r="X372" s="28"/>
      <c r="Y372" s="28"/>
      <c r="Z372" s="28"/>
      <c r="AA372" s="28"/>
      <c r="AB372" s="28"/>
      <c r="AC372" s="28"/>
      <c r="AD372" s="28"/>
      <c r="AE372" s="28"/>
    </row>
    <row r="373" spans="1:31" x14ac:dyDescent="0.2">
      <c r="E373" s="128" t="s">
        <v>360</v>
      </c>
      <c r="F373" s="128"/>
      <c r="G373" s="128"/>
      <c r="H373" s="128"/>
      <c r="I373" s="128"/>
      <c r="J373" s="128"/>
      <c r="K373" s="128"/>
      <c r="L373" s="283">
        <v>0</v>
      </c>
      <c r="M373" s="283"/>
      <c r="N373" s="283"/>
      <c r="Q373" s="28"/>
      <c r="R373" s="28"/>
      <c r="S373" s="28"/>
      <c r="T373" s="28"/>
      <c r="U373" s="28"/>
      <c r="V373" s="28"/>
      <c r="W373" s="28"/>
      <c r="X373" s="28"/>
      <c r="Y373" s="28"/>
      <c r="Z373" s="28"/>
      <c r="AA373" s="28"/>
      <c r="AB373" s="28"/>
      <c r="AC373" s="28"/>
      <c r="AD373" s="28"/>
      <c r="AE373" s="28"/>
    </row>
    <row r="374" spans="1:31" x14ac:dyDescent="0.2">
      <c r="E374" s="128" t="s">
        <v>361</v>
      </c>
      <c r="F374" s="128"/>
      <c r="G374" s="128"/>
      <c r="H374" s="128"/>
      <c r="I374" s="128"/>
      <c r="J374" s="128"/>
      <c r="K374" s="128"/>
      <c r="L374" s="283">
        <v>0</v>
      </c>
      <c r="M374" s="283"/>
      <c r="N374" s="283"/>
      <c r="Q374" s="28"/>
      <c r="R374" s="28"/>
      <c r="S374" s="28"/>
      <c r="T374" s="28"/>
      <c r="U374" s="28"/>
      <c r="V374" s="28"/>
      <c r="W374" s="28"/>
      <c r="X374" s="28"/>
      <c r="Y374" s="28"/>
      <c r="Z374" s="28"/>
      <c r="AA374" s="28"/>
      <c r="AB374" s="28"/>
      <c r="AC374" s="28"/>
      <c r="AD374" s="28"/>
      <c r="AE374" s="28"/>
    </row>
    <row r="375" spans="1:31" x14ac:dyDescent="0.2">
      <c r="E375" s="122" t="s">
        <v>362</v>
      </c>
      <c r="F375" s="123"/>
      <c r="G375" s="123"/>
      <c r="H375" s="123"/>
      <c r="I375" s="123"/>
      <c r="J375" s="123"/>
      <c r="K375" s="124"/>
      <c r="L375" s="202">
        <f>SUM(L368:N374)</f>
        <v>0</v>
      </c>
      <c r="M375" s="202"/>
      <c r="N375" s="202"/>
      <c r="Q375" s="28"/>
      <c r="R375" s="28"/>
      <c r="S375" s="28"/>
      <c r="T375" s="28"/>
      <c r="U375" s="28"/>
      <c r="V375" s="28"/>
      <c r="W375" s="28"/>
      <c r="X375" s="28"/>
      <c r="Y375" s="28"/>
      <c r="Z375" s="28"/>
      <c r="AA375" s="28"/>
      <c r="AB375" s="28"/>
      <c r="AC375" s="28"/>
      <c r="AD375" s="28"/>
      <c r="AE375" s="28"/>
    </row>
    <row r="376" spans="1:31" s="28" customFormat="1" x14ac:dyDescent="0.2">
      <c r="A376" s="8"/>
      <c r="B376" s="8"/>
      <c r="C376" s="8"/>
      <c r="D376" s="8"/>
      <c r="E376" s="8"/>
      <c r="F376" s="8"/>
      <c r="G376" s="8"/>
      <c r="H376" s="8"/>
      <c r="I376" s="8"/>
      <c r="J376" s="8"/>
      <c r="K376" s="8"/>
      <c r="L376" s="8"/>
      <c r="M376" s="8"/>
      <c r="N376" s="8"/>
      <c r="O376" s="8"/>
      <c r="P376" s="8"/>
    </row>
    <row r="377" spans="1:31" ht="73.5" customHeight="1" x14ac:dyDescent="0.2">
      <c r="B377" s="82"/>
      <c r="C377" s="87"/>
      <c r="D377" s="87"/>
      <c r="E377" s="87"/>
      <c r="F377" s="87"/>
      <c r="G377" s="87"/>
      <c r="H377" s="87"/>
      <c r="I377" s="87"/>
      <c r="J377" s="87"/>
      <c r="K377" s="87"/>
      <c r="L377" s="87"/>
      <c r="M377" s="87"/>
      <c r="N377" s="87"/>
      <c r="O377" s="87"/>
      <c r="P377" s="87"/>
      <c r="Q377" s="28"/>
      <c r="R377" s="28"/>
      <c r="S377" s="28"/>
      <c r="T377" s="28"/>
      <c r="U377" s="28"/>
      <c r="V377" s="28"/>
      <c r="W377" s="28"/>
      <c r="X377" s="28"/>
      <c r="Y377" s="28"/>
      <c r="Z377" s="28"/>
      <c r="AA377" s="28"/>
      <c r="AB377" s="28"/>
      <c r="AC377" s="28"/>
      <c r="AD377" s="28"/>
      <c r="AE377" s="28"/>
    </row>
    <row r="378" spans="1:31" x14ac:dyDescent="0.2">
      <c r="A378" s="194" t="s">
        <v>21</v>
      </c>
      <c r="B378" s="194"/>
      <c r="C378" s="194"/>
      <c r="D378" s="194"/>
      <c r="E378" s="194"/>
      <c r="F378" s="194"/>
      <c r="G378" s="194"/>
      <c r="H378" s="194"/>
      <c r="I378" s="194"/>
      <c r="J378" s="194"/>
      <c r="K378" s="194"/>
      <c r="L378" s="194"/>
      <c r="M378" s="194"/>
      <c r="N378" s="194"/>
      <c r="O378" s="194"/>
      <c r="P378" s="194"/>
      <c r="Q378" s="28"/>
      <c r="R378" s="28"/>
      <c r="S378" s="28"/>
      <c r="T378" s="28"/>
      <c r="U378" s="28"/>
      <c r="V378" s="28"/>
      <c r="W378" s="28"/>
      <c r="X378" s="28"/>
      <c r="Y378" s="28"/>
      <c r="Z378" s="28"/>
      <c r="AA378" s="28"/>
      <c r="AB378" s="28"/>
      <c r="AC378" s="28"/>
      <c r="AD378" s="28"/>
      <c r="AE378" s="28"/>
    </row>
    <row r="379" spans="1:31" s="28" customFormat="1" x14ac:dyDescent="0.2">
      <c r="A379" s="4"/>
      <c r="B379" s="4"/>
      <c r="C379" s="4"/>
      <c r="D379" s="4"/>
      <c r="E379" s="6"/>
      <c r="F379" s="4"/>
      <c r="G379" s="6"/>
      <c r="H379" s="4"/>
      <c r="I379" s="6"/>
      <c r="J379" s="4"/>
      <c r="K379" s="6"/>
      <c r="L379" s="4"/>
      <c r="M379" s="6"/>
      <c r="N379" s="4"/>
      <c r="O379" s="6"/>
      <c r="P379" s="4"/>
    </row>
    <row r="380" spans="1:31" x14ac:dyDescent="0.2">
      <c r="B380" s="24" t="s">
        <v>36</v>
      </c>
      <c r="C380" s="14" t="s">
        <v>39</v>
      </c>
      <c r="R380" s="28"/>
      <c r="S380" s="28"/>
      <c r="T380" s="28"/>
      <c r="U380" s="28"/>
      <c r="V380" s="28"/>
      <c r="W380" s="28"/>
      <c r="X380" s="28"/>
      <c r="Y380" s="28"/>
      <c r="Z380" s="28"/>
      <c r="AA380" s="28"/>
      <c r="AB380" s="28"/>
      <c r="AC380" s="28"/>
      <c r="AD380" s="28"/>
      <c r="AE380" s="28"/>
    </row>
    <row r="381" spans="1:31" s="28" customFormat="1" x14ac:dyDescent="0.2">
      <c r="A381" s="2"/>
      <c r="B381" s="8"/>
      <c r="C381" s="8"/>
      <c r="D381" s="8"/>
      <c r="E381" s="8"/>
      <c r="F381" s="8"/>
      <c r="G381" s="8"/>
      <c r="H381" s="8"/>
      <c r="I381" s="8"/>
      <c r="J381" s="8"/>
      <c r="K381" s="8"/>
      <c r="L381" s="8"/>
      <c r="M381" s="8"/>
      <c r="N381" s="8"/>
      <c r="O381" s="8"/>
      <c r="P381" s="8"/>
      <c r="Q381" s="8"/>
    </row>
    <row r="382" spans="1:31" s="28" customFormat="1" x14ac:dyDescent="0.2">
      <c r="A382" s="2"/>
      <c r="B382" s="8"/>
      <c r="C382" s="205" t="s">
        <v>158</v>
      </c>
      <c r="D382" s="205"/>
      <c r="E382" s="205"/>
      <c r="F382" s="205"/>
      <c r="G382" s="205"/>
      <c r="H382" s="205"/>
      <c r="I382" s="205"/>
      <c r="J382" s="205"/>
      <c r="K382" s="205"/>
      <c r="L382" s="205"/>
      <c r="M382" s="205"/>
      <c r="N382" s="205"/>
      <c r="O382" s="205"/>
      <c r="P382" s="205"/>
      <c r="Q382" s="8"/>
    </row>
    <row r="383" spans="1:31" s="28" customFormat="1" ht="27.75" customHeight="1" x14ac:dyDescent="0.2">
      <c r="A383" s="2"/>
      <c r="B383" s="8"/>
      <c r="C383" s="205"/>
      <c r="D383" s="205"/>
      <c r="E383" s="205"/>
      <c r="F383" s="205"/>
      <c r="G383" s="205"/>
      <c r="H383" s="205"/>
      <c r="I383" s="205"/>
      <c r="J383" s="205"/>
      <c r="K383" s="205"/>
      <c r="L383" s="205"/>
      <c r="M383" s="205"/>
      <c r="N383" s="205"/>
      <c r="O383" s="205"/>
      <c r="P383" s="205"/>
      <c r="Q383" s="8"/>
    </row>
    <row r="384" spans="1:31" s="28" customFormat="1" x14ac:dyDescent="0.2">
      <c r="A384" s="2"/>
      <c r="B384" s="8"/>
      <c r="C384" s="205" t="s">
        <v>159</v>
      </c>
      <c r="D384" s="205"/>
      <c r="E384" s="205"/>
      <c r="F384" s="205"/>
      <c r="G384" s="205"/>
      <c r="H384" s="205"/>
      <c r="I384" s="205"/>
      <c r="J384" s="205"/>
      <c r="K384" s="205"/>
      <c r="L384" s="205"/>
      <c r="M384" s="205"/>
      <c r="N384" s="205"/>
      <c r="O384" s="205"/>
      <c r="P384" s="205"/>
      <c r="Q384" s="8"/>
    </row>
    <row r="385" spans="1:31" s="28" customFormat="1" ht="29.25" customHeight="1" x14ac:dyDescent="0.2">
      <c r="A385" s="2"/>
      <c r="B385" s="8"/>
      <c r="C385" s="205"/>
      <c r="D385" s="205"/>
      <c r="E385" s="205"/>
      <c r="F385" s="205"/>
      <c r="G385" s="205"/>
      <c r="H385" s="205"/>
      <c r="I385" s="205"/>
      <c r="J385" s="205"/>
      <c r="K385" s="205"/>
      <c r="L385" s="205"/>
      <c r="M385" s="205"/>
      <c r="N385" s="205"/>
      <c r="O385" s="205"/>
      <c r="P385" s="205"/>
      <c r="Q385" s="8"/>
    </row>
    <row r="386" spans="1:31" s="28" customFormat="1" x14ac:dyDescent="0.2">
      <c r="A386" s="8"/>
      <c r="B386" s="8"/>
      <c r="C386" s="8"/>
      <c r="D386" s="8"/>
      <c r="E386" s="8"/>
      <c r="F386" s="8"/>
      <c r="G386" s="8"/>
      <c r="H386" s="8"/>
      <c r="I386" s="8"/>
      <c r="J386" s="8"/>
      <c r="K386" s="8"/>
      <c r="L386" s="8"/>
      <c r="M386" s="8"/>
      <c r="N386" s="8"/>
      <c r="O386" s="8"/>
      <c r="P386" s="8"/>
      <c r="Q386" s="8"/>
    </row>
    <row r="387" spans="1:31" x14ac:dyDescent="0.2">
      <c r="B387" s="24" t="s">
        <v>40</v>
      </c>
      <c r="C387" s="14" t="s">
        <v>41</v>
      </c>
      <c r="R387" s="28"/>
      <c r="S387" s="28"/>
      <c r="T387" s="28"/>
      <c r="U387" s="28"/>
      <c r="V387" s="28"/>
      <c r="W387" s="28"/>
      <c r="X387" s="28"/>
      <c r="Y387" s="28"/>
      <c r="Z387" s="28"/>
      <c r="AA387" s="28"/>
      <c r="AB387" s="28"/>
      <c r="AC387" s="28"/>
      <c r="AD387" s="28"/>
      <c r="AE387" s="28"/>
    </row>
    <row r="388" spans="1:31" x14ac:dyDescent="0.2">
      <c r="A388" s="2"/>
      <c r="Q388" s="28"/>
      <c r="R388" s="28"/>
      <c r="S388" s="28"/>
      <c r="T388" s="28"/>
      <c r="U388" s="28"/>
      <c r="V388" s="28"/>
      <c r="W388" s="28"/>
      <c r="X388" s="28"/>
      <c r="Y388" s="28"/>
      <c r="Z388" s="28"/>
      <c r="AA388" s="28"/>
      <c r="AB388" s="28"/>
      <c r="AC388" s="28"/>
      <c r="AD388" s="28"/>
      <c r="AE388" s="28"/>
    </row>
    <row r="389" spans="1:31" x14ac:dyDescent="0.2">
      <c r="A389" s="2"/>
      <c r="C389" s="205" t="s">
        <v>407</v>
      </c>
      <c r="D389" s="205"/>
      <c r="E389" s="205"/>
      <c r="F389" s="205"/>
      <c r="G389" s="205"/>
      <c r="H389" s="205"/>
      <c r="I389" s="205"/>
      <c r="J389" s="205"/>
      <c r="K389" s="205"/>
      <c r="L389" s="205"/>
      <c r="M389" s="205"/>
      <c r="N389" s="205"/>
      <c r="O389" s="205"/>
      <c r="P389" s="205"/>
      <c r="Q389" s="28"/>
      <c r="R389" s="28"/>
      <c r="S389" s="28"/>
      <c r="T389" s="28"/>
      <c r="U389" s="28"/>
      <c r="V389" s="28"/>
      <c r="W389" s="28"/>
      <c r="X389" s="28"/>
      <c r="Y389" s="28"/>
      <c r="Z389" s="28"/>
      <c r="AA389" s="28"/>
      <c r="AB389" s="28"/>
      <c r="AC389" s="28"/>
      <c r="AD389" s="28"/>
      <c r="AE389" s="28"/>
    </row>
    <row r="390" spans="1:31" ht="41.25" customHeight="1" x14ac:dyDescent="0.2">
      <c r="A390" s="2"/>
      <c r="C390" s="205"/>
      <c r="D390" s="205"/>
      <c r="E390" s="205"/>
      <c r="F390" s="205"/>
      <c r="G390" s="205"/>
      <c r="H390" s="205"/>
      <c r="I390" s="205"/>
      <c r="J390" s="205"/>
      <c r="K390" s="205"/>
      <c r="L390" s="205"/>
      <c r="M390" s="205"/>
      <c r="N390" s="205"/>
      <c r="O390" s="205"/>
      <c r="P390" s="205"/>
      <c r="Q390" s="28"/>
      <c r="R390" s="28"/>
      <c r="S390" s="28"/>
      <c r="T390" s="28"/>
      <c r="U390" s="28"/>
      <c r="V390" s="28"/>
      <c r="W390" s="28"/>
      <c r="X390" s="28"/>
      <c r="Y390" s="28"/>
      <c r="Z390" s="28"/>
      <c r="AA390" s="28"/>
      <c r="AB390" s="28"/>
      <c r="AC390" s="28"/>
      <c r="AD390" s="28"/>
      <c r="AE390" s="28"/>
    </row>
    <row r="391" spans="1:31" ht="14.25" customHeight="1" x14ac:dyDescent="0.2">
      <c r="A391" s="2"/>
      <c r="C391" s="205" t="s">
        <v>258</v>
      </c>
      <c r="D391" s="205"/>
      <c r="E391" s="205"/>
      <c r="F391" s="205"/>
      <c r="G391" s="205"/>
      <c r="H391" s="205"/>
      <c r="I391" s="205"/>
      <c r="J391" s="205"/>
      <c r="K391" s="205"/>
      <c r="L391" s="205"/>
      <c r="M391" s="205"/>
      <c r="N391" s="205"/>
      <c r="O391" s="205"/>
      <c r="P391" s="205"/>
      <c r="Q391" s="28"/>
      <c r="R391" s="28"/>
      <c r="S391" s="28"/>
      <c r="T391" s="28"/>
      <c r="U391" s="28"/>
      <c r="V391" s="28"/>
      <c r="W391" s="28"/>
      <c r="X391" s="28"/>
      <c r="Y391" s="28"/>
      <c r="Z391" s="28"/>
      <c r="AA391" s="28"/>
      <c r="AB391" s="28"/>
      <c r="AC391" s="28"/>
      <c r="AD391" s="28"/>
      <c r="AE391" s="28"/>
    </row>
    <row r="392" spans="1:31" ht="57" customHeight="1" x14ac:dyDescent="0.2">
      <c r="A392" s="2"/>
      <c r="C392" s="205"/>
      <c r="D392" s="205"/>
      <c r="E392" s="205"/>
      <c r="F392" s="205"/>
      <c r="G392" s="205"/>
      <c r="H392" s="205"/>
      <c r="I392" s="205"/>
      <c r="J392" s="205"/>
      <c r="K392" s="205"/>
      <c r="L392" s="205"/>
      <c r="M392" s="205"/>
      <c r="N392" s="205"/>
      <c r="O392" s="205"/>
      <c r="P392" s="205"/>
      <c r="Q392" s="28"/>
      <c r="R392" s="28"/>
      <c r="S392" s="28"/>
      <c r="T392" s="28"/>
      <c r="U392" s="28"/>
      <c r="V392" s="28"/>
      <c r="W392" s="28"/>
      <c r="X392" s="28"/>
      <c r="Y392" s="28"/>
      <c r="Z392" s="28"/>
      <c r="AA392" s="28"/>
      <c r="AB392" s="28"/>
      <c r="AC392" s="28"/>
      <c r="AD392" s="28"/>
      <c r="AE392" s="28"/>
    </row>
    <row r="393" spans="1:31" ht="69" customHeight="1" x14ac:dyDescent="0.2">
      <c r="A393" s="2"/>
      <c r="C393" s="205" t="s">
        <v>259</v>
      </c>
      <c r="D393" s="205"/>
      <c r="E393" s="205"/>
      <c r="F393" s="205"/>
      <c r="G393" s="205"/>
      <c r="H393" s="205"/>
      <c r="I393" s="205"/>
      <c r="J393" s="205"/>
      <c r="K393" s="205"/>
      <c r="L393" s="205"/>
      <c r="M393" s="205"/>
      <c r="N393" s="205"/>
      <c r="O393" s="205"/>
      <c r="P393" s="205"/>
      <c r="Q393" s="28"/>
      <c r="R393" s="28"/>
      <c r="S393" s="28"/>
      <c r="T393" s="28"/>
      <c r="U393" s="28"/>
      <c r="V393" s="28"/>
      <c r="W393" s="28"/>
      <c r="X393" s="28"/>
      <c r="Y393" s="28"/>
      <c r="Z393" s="28"/>
      <c r="AA393" s="28"/>
      <c r="AB393" s="28"/>
      <c r="AC393" s="28"/>
      <c r="AD393" s="28"/>
      <c r="AE393" s="28"/>
    </row>
    <row r="394" spans="1:31" ht="75.75" customHeight="1" x14ac:dyDescent="0.2">
      <c r="A394" s="2"/>
      <c r="C394" s="205" t="s">
        <v>260</v>
      </c>
      <c r="D394" s="205"/>
      <c r="E394" s="205"/>
      <c r="F394" s="205"/>
      <c r="G394" s="205"/>
      <c r="H394" s="205"/>
      <c r="I394" s="205"/>
      <c r="J394" s="205"/>
      <c r="K394" s="205"/>
      <c r="L394" s="205"/>
      <c r="M394" s="205"/>
      <c r="N394" s="205"/>
      <c r="O394" s="205"/>
      <c r="P394" s="205"/>
      <c r="R394" s="28"/>
      <c r="S394" s="28"/>
      <c r="T394" s="28"/>
      <c r="U394" s="28"/>
      <c r="V394" s="28"/>
      <c r="W394" s="28"/>
      <c r="X394" s="28"/>
      <c r="Y394" s="28"/>
      <c r="Z394" s="28"/>
      <c r="AA394" s="28"/>
      <c r="AB394" s="28"/>
      <c r="AC394" s="28"/>
      <c r="AD394" s="28"/>
      <c r="AE394" s="28"/>
    </row>
    <row r="395" spans="1:31" ht="58.5" customHeight="1" x14ac:dyDescent="0.2">
      <c r="A395" s="2"/>
      <c r="C395" s="205" t="s">
        <v>261</v>
      </c>
      <c r="D395" s="205"/>
      <c r="E395" s="205"/>
      <c r="F395" s="205"/>
      <c r="G395" s="205"/>
      <c r="H395" s="205"/>
      <c r="I395" s="205"/>
      <c r="J395" s="205"/>
      <c r="K395" s="205"/>
      <c r="L395" s="205"/>
      <c r="M395" s="205"/>
      <c r="N395" s="205"/>
      <c r="O395" s="205"/>
      <c r="P395" s="205"/>
    </row>
    <row r="396" spans="1:31" x14ac:dyDescent="0.2">
      <c r="A396" s="2"/>
    </row>
    <row r="397" spans="1:31" x14ac:dyDescent="0.2">
      <c r="B397" s="24" t="s">
        <v>42</v>
      </c>
      <c r="C397" s="14" t="s">
        <v>43</v>
      </c>
    </row>
    <row r="398" spans="1:31" s="28" customFormat="1" x14ac:dyDescent="0.2">
      <c r="A398" s="2"/>
      <c r="B398" s="8"/>
      <c r="C398" s="205" t="s">
        <v>262</v>
      </c>
      <c r="D398" s="205"/>
      <c r="E398" s="205"/>
      <c r="F398" s="205"/>
      <c r="G398" s="205"/>
      <c r="H398" s="205"/>
      <c r="I398" s="205"/>
      <c r="J398" s="205"/>
      <c r="K398" s="205"/>
      <c r="L398" s="205"/>
      <c r="M398" s="205"/>
      <c r="N398" s="205"/>
      <c r="O398" s="205"/>
      <c r="P398" s="205"/>
    </row>
    <row r="399" spans="1:31" s="28" customFormat="1" ht="27" customHeight="1" x14ac:dyDescent="0.2">
      <c r="A399" s="1"/>
      <c r="B399" s="8"/>
      <c r="C399" s="205"/>
      <c r="D399" s="205"/>
      <c r="E399" s="205"/>
      <c r="F399" s="205"/>
      <c r="G399" s="205"/>
      <c r="H399" s="205"/>
      <c r="I399" s="205"/>
      <c r="J399" s="205"/>
      <c r="K399" s="205"/>
      <c r="L399" s="205"/>
      <c r="M399" s="205"/>
      <c r="N399" s="205"/>
      <c r="O399" s="205"/>
      <c r="P399" s="205"/>
    </row>
    <row r="400" spans="1:31" s="28" customFormat="1" x14ac:dyDescent="0.2">
      <c r="A400" s="8"/>
      <c r="B400" s="1"/>
      <c r="C400" s="8"/>
      <c r="D400" s="8"/>
      <c r="E400" s="8"/>
      <c r="F400" s="8"/>
      <c r="G400" s="8"/>
      <c r="H400" s="8"/>
      <c r="I400" s="8"/>
      <c r="J400" s="8"/>
      <c r="K400" s="8"/>
      <c r="L400" s="8"/>
      <c r="M400" s="8"/>
      <c r="N400" s="8"/>
      <c r="O400" s="8"/>
      <c r="P400" s="8"/>
    </row>
    <row r="401" spans="1:31" x14ac:dyDescent="0.2">
      <c r="B401" s="24" t="s">
        <v>44</v>
      </c>
      <c r="C401" s="14" t="s">
        <v>45</v>
      </c>
      <c r="Q401" s="28"/>
      <c r="R401" s="28"/>
      <c r="S401" s="28"/>
      <c r="T401" s="28"/>
      <c r="U401" s="28"/>
      <c r="V401" s="28"/>
      <c r="W401" s="28"/>
      <c r="X401" s="28"/>
      <c r="Y401" s="28"/>
      <c r="Z401" s="28"/>
      <c r="AA401" s="28"/>
      <c r="AB401" s="28"/>
      <c r="AC401" s="28"/>
      <c r="AD401" s="28"/>
      <c r="AE401" s="28"/>
    </row>
    <row r="402" spans="1:31" s="28" customFormat="1" x14ac:dyDescent="0.2">
      <c r="A402" s="2"/>
      <c r="B402" s="8"/>
      <c r="C402" s="8"/>
      <c r="D402" s="8"/>
      <c r="E402" s="8"/>
      <c r="F402" s="8"/>
      <c r="G402" s="8"/>
      <c r="H402" s="8"/>
      <c r="I402" s="8"/>
      <c r="J402" s="8"/>
      <c r="K402" s="8"/>
      <c r="L402" s="8"/>
      <c r="M402" s="8"/>
      <c r="N402" s="8"/>
      <c r="O402" s="8"/>
      <c r="P402" s="8"/>
    </row>
    <row r="403" spans="1:31" s="28" customFormat="1" x14ac:dyDescent="0.2">
      <c r="A403" s="2"/>
      <c r="B403" s="8"/>
      <c r="C403" s="205" t="s">
        <v>263</v>
      </c>
      <c r="D403" s="205"/>
      <c r="E403" s="205"/>
      <c r="F403" s="205"/>
      <c r="G403" s="205"/>
      <c r="H403" s="205"/>
      <c r="I403" s="205"/>
      <c r="J403" s="205"/>
      <c r="K403" s="205"/>
      <c r="L403" s="205"/>
      <c r="M403" s="205"/>
      <c r="N403" s="205"/>
      <c r="O403" s="205"/>
      <c r="P403" s="205"/>
    </row>
    <row r="404" spans="1:31" s="28" customFormat="1" ht="32.25" customHeight="1" x14ac:dyDescent="0.2">
      <c r="A404" s="2"/>
      <c r="B404" s="8"/>
      <c r="C404" s="205"/>
      <c r="D404" s="205"/>
      <c r="E404" s="205"/>
      <c r="F404" s="205"/>
      <c r="G404" s="205"/>
      <c r="H404" s="205"/>
      <c r="I404" s="205"/>
      <c r="J404" s="205"/>
      <c r="K404" s="205"/>
      <c r="L404" s="205"/>
      <c r="M404" s="205"/>
      <c r="N404" s="205"/>
      <c r="O404" s="205"/>
      <c r="P404" s="205"/>
    </row>
    <row r="405" spans="1:31" s="28" customFormat="1" x14ac:dyDescent="0.2">
      <c r="A405" s="2"/>
      <c r="B405" s="8"/>
      <c r="C405" s="225" t="s">
        <v>264</v>
      </c>
      <c r="D405" s="225"/>
      <c r="E405" s="225"/>
      <c r="F405" s="225"/>
      <c r="G405" s="225"/>
      <c r="H405" s="225"/>
      <c r="I405" s="225"/>
      <c r="J405" s="225"/>
      <c r="K405" s="225"/>
      <c r="L405" s="225"/>
      <c r="M405" s="225"/>
      <c r="N405" s="225"/>
      <c r="O405" s="225"/>
      <c r="P405" s="225"/>
    </row>
    <row r="406" spans="1:31" s="28" customFormat="1" x14ac:dyDescent="0.2">
      <c r="A406" s="2"/>
      <c r="B406" s="8"/>
      <c r="C406" s="225" t="s">
        <v>265</v>
      </c>
      <c r="D406" s="225"/>
      <c r="E406" s="225"/>
      <c r="F406" s="225"/>
      <c r="G406" s="225"/>
      <c r="H406" s="225"/>
      <c r="I406" s="225"/>
      <c r="J406" s="225"/>
      <c r="K406" s="225"/>
      <c r="L406" s="225"/>
      <c r="M406" s="225"/>
      <c r="N406" s="225"/>
      <c r="O406" s="225"/>
      <c r="P406" s="225"/>
    </row>
    <row r="407" spans="1:31" s="28" customFormat="1" x14ac:dyDescent="0.2">
      <c r="A407" s="2"/>
      <c r="B407" s="8"/>
      <c r="C407" s="205" t="s">
        <v>266</v>
      </c>
      <c r="D407" s="205"/>
      <c r="E407" s="205"/>
      <c r="F407" s="205"/>
      <c r="G407" s="205"/>
      <c r="H407" s="205"/>
      <c r="I407" s="205"/>
      <c r="J407" s="205"/>
      <c r="K407" s="205"/>
      <c r="L407" s="205"/>
      <c r="M407" s="205"/>
      <c r="N407" s="205"/>
      <c r="O407" s="205"/>
      <c r="P407" s="205"/>
    </row>
    <row r="408" spans="1:31" s="28" customFormat="1" x14ac:dyDescent="0.2">
      <c r="A408" s="2"/>
      <c r="B408" s="8"/>
      <c r="C408" s="205"/>
      <c r="D408" s="205"/>
      <c r="E408" s="205"/>
      <c r="F408" s="205"/>
      <c r="G408" s="205"/>
      <c r="H408" s="205"/>
      <c r="I408" s="205"/>
      <c r="J408" s="205"/>
      <c r="K408" s="205"/>
      <c r="L408" s="205"/>
      <c r="M408" s="205"/>
      <c r="N408" s="205"/>
      <c r="O408" s="205"/>
      <c r="P408" s="205"/>
    </row>
    <row r="409" spans="1:31" s="28" customFormat="1" x14ac:dyDescent="0.2">
      <c r="A409" s="2"/>
      <c r="B409" s="8"/>
      <c r="C409" s="8"/>
      <c r="D409" s="8"/>
      <c r="E409" s="8"/>
      <c r="F409" s="8"/>
      <c r="G409" s="8"/>
      <c r="H409" s="8"/>
      <c r="I409" s="8"/>
      <c r="J409" s="8"/>
      <c r="K409" s="8"/>
      <c r="L409" s="8"/>
      <c r="M409" s="8"/>
      <c r="N409" s="8"/>
      <c r="O409" s="8"/>
      <c r="P409" s="8"/>
    </row>
    <row r="410" spans="1:31" s="28" customFormat="1" x14ac:dyDescent="0.2">
      <c r="A410" s="8"/>
      <c r="B410" s="1"/>
      <c r="C410" s="8"/>
      <c r="D410" s="8"/>
      <c r="E410" s="8"/>
      <c r="F410" s="8"/>
      <c r="G410" s="8"/>
      <c r="H410" s="8"/>
      <c r="I410" s="8"/>
      <c r="J410" s="8"/>
      <c r="K410" s="8"/>
      <c r="L410" s="8"/>
      <c r="M410" s="8"/>
      <c r="N410" s="8"/>
      <c r="O410" s="8"/>
      <c r="P410" s="8"/>
    </row>
    <row r="411" spans="1:31" x14ac:dyDescent="0.2">
      <c r="B411" s="24" t="s">
        <v>38</v>
      </c>
      <c r="C411" s="14" t="s">
        <v>46</v>
      </c>
      <c r="Q411" s="28"/>
      <c r="R411" s="28"/>
      <c r="S411" s="28"/>
      <c r="T411" s="28"/>
      <c r="U411" s="28"/>
      <c r="V411" s="28"/>
      <c r="W411" s="28"/>
      <c r="X411" s="28"/>
      <c r="Y411" s="28"/>
      <c r="Z411" s="28"/>
      <c r="AA411" s="28"/>
      <c r="AB411" s="28"/>
      <c r="AC411" s="28"/>
      <c r="AD411" s="28"/>
      <c r="AE411" s="28"/>
    </row>
    <row r="412" spans="1:31" s="28" customFormat="1" x14ac:dyDescent="0.2">
      <c r="A412" s="2"/>
      <c r="B412" s="8"/>
      <c r="C412" s="8"/>
      <c r="D412" s="8"/>
      <c r="E412" s="8"/>
      <c r="F412" s="8"/>
      <c r="G412" s="8"/>
      <c r="H412" s="8"/>
      <c r="I412" s="8"/>
      <c r="J412" s="8"/>
      <c r="K412" s="8"/>
      <c r="L412" s="8"/>
      <c r="M412" s="8"/>
      <c r="N412" s="8"/>
      <c r="O412" s="8"/>
      <c r="P412" s="8"/>
    </row>
    <row r="413" spans="1:31" s="28" customFormat="1" x14ac:dyDescent="0.2">
      <c r="A413" s="2"/>
      <c r="B413" s="8"/>
      <c r="C413" s="205" t="s">
        <v>267</v>
      </c>
      <c r="D413" s="205"/>
      <c r="E413" s="205"/>
      <c r="F413" s="205"/>
      <c r="G413" s="205"/>
      <c r="H413" s="205"/>
      <c r="I413" s="205"/>
      <c r="J413" s="205"/>
      <c r="K413" s="205"/>
      <c r="L413" s="205"/>
      <c r="M413" s="205"/>
      <c r="N413" s="205"/>
      <c r="O413" s="205"/>
      <c r="P413" s="205"/>
      <c r="Q413" s="8"/>
      <c r="R413" s="8"/>
      <c r="S413" s="8"/>
    </row>
    <row r="414" spans="1:31" s="28" customFormat="1" ht="35.25" customHeight="1" x14ac:dyDescent="0.2">
      <c r="A414" s="2"/>
      <c r="B414" s="8"/>
      <c r="C414" s="205"/>
      <c r="D414" s="205"/>
      <c r="E414" s="205"/>
      <c r="F414" s="205"/>
      <c r="G414" s="205"/>
      <c r="H414" s="205"/>
      <c r="I414" s="205"/>
      <c r="J414" s="205"/>
      <c r="K414" s="205"/>
      <c r="L414" s="205"/>
      <c r="M414" s="205"/>
      <c r="N414" s="205"/>
      <c r="O414" s="205"/>
      <c r="P414" s="205"/>
    </row>
    <row r="415" spans="1:31" s="28" customFormat="1" x14ac:dyDescent="0.2">
      <c r="A415" s="2"/>
      <c r="B415" s="8"/>
      <c r="C415" s="205" t="s">
        <v>268</v>
      </c>
      <c r="D415" s="205"/>
      <c r="E415" s="205"/>
      <c r="F415" s="205"/>
      <c r="G415" s="205"/>
      <c r="H415" s="205"/>
      <c r="I415" s="205"/>
      <c r="J415" s="205"/>
      <c r="K415" s="205"/>
      <c r="L415" s="205"/>
      <c r="M415" s="205"/>
      <c r="N415" s="205"/>
      <c r="O415" s="205"/>
      <c r="P415" s="205"/>
      <c r="Q415" s="8"/>
    </row>
    <row r="416" spans="1:31" s="28" customFormat="1" ht="26.25" customHeight="1" x14ac:dyDescent="0.2">
      <c r="A416" s="2"/>
      <c r="B416" s="8"/>
      <c r="C416" s="205"/>
      <c r="D416" s="205"/>
      <c r="E416" s="205"/>
      <c r="F416" s="205"/>
      <c r="G416" s="205"/>
      <c r="H416" s="205"/>
      <c r="I416" s="205"/>
      <c r="J416" s="205"/>
      <c r="K416" s="205"/>
      <c r="L416" s="205"/>
      <c r="M416" s="205"/>
      <c r="N416" s="205"/>
      <c r="O416" s="205"/>
      <c r="P416" s="205"/>
      <c r="Q416" s="8"/>
      <c r="R416" s="8"/>
      <c r="S416" s="8"/>
      <c r="T416" s="8"/>
      <c r="U416" s="8"/>
      <c r="V416" s="8"/>
      <c r="W416" s="8"/>
      <c r="X416" s="8"/>
      <c r="Y416" s="8"/>
      <c r="Z416" s="8"/>
      <c r="AA416" s="8"/>
      <c r="AB416" s="8"/>
      <c r="AC416" s="8"/>
      <c r="AD416" s="8"/>
      <c r="AE416" s="8"/>
    </row>
    <row r="417" spans="1:31" s="28" customFormat="1" x14ac:dyDescent="0.2">
      <c r="A417" s="2"/>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c r="AD417" s="8"/>
      <c r="AE417" s="8"/>
    </row>
    <row r="418" spans="1:31" ht="27.75" customHeight="1" x14ac:dyDescent="0.2">
      <c r="A418" s="28"/>
      <c r="B418" s="28"/>
      <c r="C418" s="28"/>
      <c r="D418" s="42"/>
      <c r="E418" s="42"/>
      <c r="F418" s="42"/>
      <c r="G418" s="42"/>
      <c r="H418" s="42"/>
      <c r="I418" s="42"/>
      <c r="J418" s="42"/>
      <c r="K418" s="42"/>
      <c r="L418" s="42"/>
      <c r="M418" s="42"/>
      <c r="N418" s="42"/>
      <c r="O418" s="42"/>
      <c r="P418" s="42"/>
    </row>
    <row r="419" spans="1:31" s="28" customFormat="1" x14ac:dyDescent="0.2">
      <c r="A419" s="8"/>
      <c r="B419" s="8"/>
      <c r="C419" s="8"/>
      <c r="D419" s="8"/>
      <c r="E419" s="8"/>
      <c r="F419" s="8"/>
      <c r="G419" s="8"/>
      <c r="H419" s="8"/>
      <c r="I419" s="8"/>
      <c r="J419" s="8"/>
      <c r="K419" s="8"/>
      <c r="L419" s="8"/>
      <c r="M419" s="8"/>
      <c r="N419" s="8"/>
      <c r="O419" s="8"/>
      <c r="P419" s="8"/>
    </row>
    <row r="420" spans="1:31" x14ac:dyDescent="0.2">
      <c r="B420" s="24" t="s">
        <v>37</v>
      </c>
      <c r="C420" s="14" t="s">
        <v>47</v>
      </c>
      <c r="T420" s="28"/>
      <c r="U420" s="28"/>
      <c r="V420" s="28"/>
      <c r="W420" s="28"/>
      <c r="X420" s="28"/>
      <c r="Y420" s="28"/>
      <c r="Z420" s="28"/>
      <c r="AA420" s="28"/>
      <c r="AB420" s="28"/>
      <c r="AC420" s="28"/>
      <c r="AD420" s="28"/>
      <c r="AE420" s="28"/>
    </row>
    <row r="421" spans="1:31" s="28" customFormat="1" ht="15.75" customHeight="1" x14ac:dyDescent="0.2">
      <c r="A421" s="2"/>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row>
    <row r="422" spans="1:31" s="28" customFormat="1" x14ac:dyDescent="0.2">
      <c r="A422" s="2"/>
      <c r="B422" s="8"/>
      <c r="C422" s="104" t="s">
        <v>269</v>
      </c>
      <c r="D422" s="226" t="s">
        <v>408</v>
      </c>
      <c r="E422" s="226"/>
      <c r="F422" s="226"/>
      <c r="G422" s="226"/>
      <c r="H422" s="226"/>
      <c r="I422" s="226"/>
      <c r="J422" s="226"/>
      <c r="K422" s="226"/>
      <c r="L422" s="226"/>
      <c r="M422" s="226"/>
      <c r="N422" s="226"/>
      <c r="O422" s="226"/>
      <c r="P422" s="226"/>
      <c r="Q422" s="8"/>
      <c r="R422" s="8"/>
      <c r="S422" s="8"/>
      <c r="T422" s="8"/>
      <c r="U422" s="8"/>
      <c r="V422" s="8"/>
      <c r="W422" s="8"/>
      <c r="X422" s="8"/>
      <c r="Y422" s="8"/>
      <c r="Z422" s="8"/>
      <c r="AA422" s="8"/>
      <c r="AB422" s="8"/>
      <c r="AC422" s="8"/>
      <c r="AD422" s="8"/>
      <c r="AE422" s="8"/>
    </row>
    <row r="423" spans="1:31" s="28" customFormat="1" x14ac:dyDescent="0.2">
      <c r="A423" s="2"/>
      <c r="B423" s="8"/>
      <c r="C423" s="104" t="s">
        <v>270</v>
      </c>
      <c r="D423" s="227" t="s">
        <v>271</v>
      </c>
      <c r="E423" s="227"/>
      <c r="F423" s="227"/>
      <c r="G423" s="227"/>
      <c r="H423" s="227"/>
      <c r="I423" s="227"/>
      <c r="J423" s="227"/>
      <c r="K423" s="227"/>
      <c r="L423" s="227"/>
      <c r="M423" s="227"/>
      <c r="N423" s="227"/>
      <c r="O423" s="227"/>
      <c r="P423" s="227"/>
      <c r="Q423" s="8"/>
      <c r="R423" s="8"/>
      <c r="S423" s="8"/>
      <c r="T423" s="8"/>
      <c r="U423" s="8"/>
      <c r="V423" s="8"/>
      <c r="W423" s="8"/>
      <c r="X423" s="8"/>
      <c r="Y423" s="8"/>
      <c r="Z423" s="8"/>
      <c r="AA423" s="8"/>
      <c r="AB423" s="8"/>
      <c r="AC423" s="8"/>
      <c r="AD423" s="8"/>
      <c r="AE423" s="8"/>
    </row>
    <row r="424" spans="1:31" s="28" customFormat="1" x14ac:dyDescent="0.2">
      <c r="A424" s="2"/>
      <c r="B424" s="8"/>
      <c r="C424" s="104" t="s">
        <v>272</v>
      </c>
      <c r="D424" s="226" t="s">
        <v>273</v>
      </c>
      <c r="E424" s="226"/>
      <c r="F424" s="226"/>
      <c r="G424" s="226"/>
      <c r="H424" s="226"/>
      <c r="I424" s="226"/>
      <c r="J424" s="226"/>
      <c r="K424" s="226"/>
      <c r="L424" s="226"/>
      <c r="M424" s="226"/>
      <c r="N424" s="226"/>
      <c r="O424" s="226"/>
      <c r="P424" s="226"/>
    </row>
    <row r="425" spans="1:31" s="28" customFormat="1" x14ac:dyDescent="0.2">
      <c r="A425" s="2"/>
      <c r="B425" s="8"/>
      <c r="C425" s="104" t="s">
        <v>274</v>
      </c>
      <c r="D425" s="226" t="s">
        <v>275</v>
      </c>
      <c r="E425" s="226"/>
      <c r="F425" s="226"/>
      <c r="G425" s="226"/>
      <c r="H425" s="226"/>
      <c r="I425" s="226"/>
      <c r="J425" s="226"/>
      <c r="K425" s="226"/>
      <c r="L425" s="226"/>
      <c r="M425" s="226"/>
      <c r="N425" s="226"/>
      <c r="O425" s="226"/>
      <c r="P425" s="226"/>
      <c r="Q425" s="8"/>
      <c r="R425" s="8"/>
      <c r="S425" s="8"/>
      <c r="T425" s="8"/>
      <c r="U425" s="8"/>
      <c r="V425" s="8"/>
      <c r="W425" s="8"/>
      <c r="X425" s="8"/>
      <c r="Y425" s="8"/>
      <c r="Z425" s="8"/>
      <c r="AA425" s="8"/>
      <c r="AB425" s="8"/>
      <c r="AC425" s="8"/>
      <c r="AD425" s="8"/>
      <c r="AE425" s="8"/>
    </row>
    <row r="426" spans="1:31" s="28" customFormat="1" x14ac:dyDescent="0.2">
      <c r="A426" s="2"/>
      <c r="B426" s="8"/>
      <c r="C426" s="104" t="s">
        <v>276</v>
      </c>
      <c r="D426" s="227" t="s">
        <v>409</v>
      </c>
      <c r="E426" s="227"/>
      <c r="F426" s="227"/>
      <c r="G426" s="227"/>
      <c r="H426" s="227"/>
      <c r="I426" s="227"/>
      <c r="J426" s="227"/>
      <c r="K426" s="227"/>
      <c r="L426" s="227"/>
      <c r="M426" s="227"/>
      <c r="N426" s="227"/>
      <c r="O426" s="227"/>
      <c r="P426" s="227"/>
      <c r="Q426" s="8"/>
      <c r="R426" s="8"/>
      <c r="S426" s="8"/>
      <c r="T426" s="8"/>
      <c r="U426" s="8"/>
      <c r="V426" s="8"/>
      <c r="W426" s="8"/>
      <c r="X426" s="8"/>
      <c r="Y426" s="8"/>
      <c r="Z426" s="8"/>
      <c r="AA426" s="8"/>
      <c r="AB426" s="8"/>
      <c r="AC426" s="8"/>
      <c r="AD426" s="8"/>
      <c r="AE426" s="8"/>
    </row>
    <row r="427" spans="1:31" s="28" customFormat="1" x14ac:dyDescent="0.2">
      <c r="A427" s="2"/>
      <c r="B427" s="8"/>
      <c r="C427" s="104" t="s">
        <v>277</v>
      </c>
      <c r="D427" s="227" t="s">
        <v>278</v>
      </c>
      <c r="E427" s="227"/>
      <c r="F427" s="227"/>
      <c r="G427" s="227"/>
      <c r="H427" s="227"/>
      <c r="I427" s="227"/>
      <c r="J427" s="227"/>
      <c r="K427" s="227"/>
      <c r="L427" s="227"/>
      <c r="M427" s="227"/>
      <c r="N427" s="227"/>
      <c r="O427" s="227"/>
      <c r="P427" s="227"/>
      <c r="Q427" s="8"/>
      <c r="R427" s="8"/>
      <c r="S427" s="8"/>
      <c r="T427" s="8"/>
      <c r="U427" s="8"/>
      <c r="V427" s="8"/>
      <c r="W427" s="8"/>
      <c r="X427" s="8"/>
      <c r="Y427" s="8"/>
      <c r="Z427" s="8"/>
      <c r="AA427" s="8"/>
      <c r="AB427" s="8"/>
      <c r="AC427" s="8"/>
      <c r="AD427" s="8"/>
      <c r="AE427" s="8"/>
    </row>
    <row r="428" spans="1:31" s="28" customFormat="1" x14ac:dyDescent="0.2">
      <c r="A428" s="2"/>
      <c r="B428" s="8"/>
      <c r="C428" s="104" t="s">
        <v>279</v>
      </c>
      <c r="D428" s="227" t="s">
        <v>280</v>
      </c>
      <c r="E428" s="227"/>
      <c r="F428" s="227"/>
      <c r="G428" s="227"/>
      <c r="H428" s="227"/>
      <c r="I428" s="227"/>
      <c r="J428" s="227"/>
      <c r="K428" s="227"/>
      <c r="L428" s="227"/>
      <c r="M428" s="227"/>
      <c r="N428" s="227"/>
      <c r="O428" s="227"/>
      <c r="P428" s="227"/>
      <c r="Q428" s="8"/>
      <c r="R428" s="8"/>
      <c r="S428" s="8"/>
      <c r="T428" s="8"/>
      <c r="U428" s="8"/>
      <c r="V428" s="8"/>
      <c r="W428" s="8"/>
      <c r="X428" s="8"/>
      <c r="Y428" s="8"/>
      <c r="Z428" s="8"/>
      <c r="AA428" s="8"/>
      <c r="AB428" s="8"/>
      <c r="AC428" s="8"/>
      <c r="AD428" s="8"/>
      <c r="AE428" s="8"/>
    </row>
    <row r="429" spans="1:31" s="28" customFormat="1" x14ac:dyDescent="0.2">
      <c r="A429" s="2"/>
      <c r="B429" s="8"/>
      <c r="C429" s="104" t="s">
        <v>281</v>
      </c>
      <c r="D429" s="227" t="s">
        <v>282</v>
      </c>
      <c r="E429" s="227"/>
      <c r="F429" s="227"/>
      <c r="G429" s="227"/>
      <c r="H429" s="227"/>
      <c r="I429" s="227"/>
      <c r="J429" s="227"/>
      <c r="K429" s="227"/>
      <c r="L429" s="227"/>
      <c r="M429" s="227"/>
      <c r="N429" s="227"/>
      <c r="O429" s="227"/>
      <c r="P429" s="227"/>
      <c r="Q429" s="8"/>
      <c r="R429" s="8"/>
      <c r="S429" s="8"/>
      <c r="T429" s="8"/>
      <c r="U429" s="8"/>
      <c r="V429" s="8"/>
      <c r="W429" s="8"/>
      <c r="X429" s="8"/>
      <c r="Y429" s="8"/>
      <c r="Z429" s="8"/>
      <c r="AA429" s="8"/>
      <c r="AB429" s="8"/>
      <c r="AC429" s="8"/>
      <c r="AD429" s="8"/>
      <c r="AE429" s="8"/>
    </row>
    <row r="430" spans="1:31" s="28" customFormat="1" ht="13.5" customHeight="1" x14ac:dyDescent="0.2">
      <c r="A430" s="2"/>
      <c r="B430" s="8"/>
      <c r="C430" s="8"/>
      <c r="D430" s="230" t="s">
        <v>410</v>
      </c>
      <c r="E430" s="230"/>
      <c r="F430" s="230"/>
      <c r="G430" s="230"/>
      <c r="H430" s="230"/>
      <c r="I430" s="230"/>
      <c r="J430" s="230"/>
      <c r="K430" s="230"/>
      <c r="L430" s="230"/>
      <c r="M430" s="230"/>
      <c r="N430" s="230"/>
      <c r="O430" s="230"/>
      <c r="P430" s="230"/>
      <c r="Q430" s="8"/>
      <c r="R430" s="8"/>
      <c r="S430" s="8"/>
      <c r="T430" s="8"/>
      <c r="U430" s="8"/>
      <c r="V430" s="8"/>
      <c r="W430" s="8"/>
      <c r="X430" s="8"/>
      <c r="Y430" s="8"/>
      <c r="Z430" s="8"/>
      <c r="AA430" s="8"/>
      <c r="AB430" s="8"/>
      <c r="AC430" s="8"/>
      <c r="AD430" s="8"/>
      <c r="AE430" s="8"/>
    </row>
    <row r="431" spans="1:31" s="28" customFormat="1" ht="24.75" customHeight="1" x14ac:dyDescent="0.2">
      <c r="A431" s="2"/>
      <c r="B431" s="8"/>
      <c r="C431" s="8"/>
      <c r="D431" s="230"/>
      <c r="E431" s="230"/>
      <c r="F431" s="230"/>
      <c r="G431" s="230"/>
      <c r="H431" s="230"/>
      <c r="I431" s="230"/>
      <c r="J431" s="230"/>
      <c r="K431" s="230"/>
      <c r="L431" s="230"/>
      <c r="M431" s="230"/>
      <c r="N431" s="230"/>
      <c r="O431" s="230"/>
      <c r="P431" s="230"/>
      <c r="Q431" s="8"/>
      <c r="R431" s="8"/>
      <c r="S431" s="8"/>
      <c r="T431" s="8"/>
      <c r="U431" s="8"/>
      <c r="V431" s="8"/>
      <c r="W431" s="8"/>
      <c r="X431" s="8"/>
      <c r="Y431" s="8"/>
      <c r="Z431" s="8"/>
      <c r="AA431" s="8"/>
      <c r="AB431" s="8"/>
      <c r="AC431" s="8"/>
      <c r="AD431" s="8"/>
      <c r="AE431" s="8"/>
    </row>
    <row r="432" spans="1:31" s="28" customFormat="1" x14ac:dyDescent="0.2">
      <c r="A432" s="2"/>
      <c r="B432" s="8"/>
      <c r="C432" s="104" t="s">
        <v>283</v>
      </c>
      <c r="D432" s="227" t="s">
        <v>284</v>
      </c>
      <c r="E432" s="227"/>
      <c r="F432" s="227"/>
      <c r="G432" s="227"/>
      <c r="H432" s="227"/>
      <c r="I432" s="227"/>
      <c r="J432" s="227"/>
      <c r="K432" s="227"/>
      <c r="L432" s="227"/>
      <c r="M432" s="227"/>
      <c r="N432" s="227"/>
      <c r="O432" s="227"/>
      <c r="P432" s="227"/>
      <c r="Q432" s="8"/>
      <c r="R432" s="8"/>
      <c r="S432" s="8"/>
      <c r="T432" s="8"/>
      <c r="U432" s="8"/>
      <c r="V432" s="8"/>
      <c r="W432" s="8"/>
      <c r="X432" s="8"/>
      <c r="Y432" s="8"/>
      <c r="Z432" s="8"/>
      <c r="AA432" s="8"/>
      <c r="AB432" s="8"/>
      <c r="AC432" s="8"/>
      <c r="AD432" s="8"/>
      <c r="AE432" s="8"/>
    </row>
    <row r="433" spans="1:31" s="28" customFormat="1" ht="26.25" customHeight="1" x14ac:dyDescent="0.2">
      <c r="A433" s="2"/>
      <c r="B433" s="8"/>
      <c r="C433" s="104" t="s">
        <v>285</v>
      </c>
      <c r="D433" s="205" t="s">
        <v>286</v>
      </c>
      <c r="E433" s="205"/>
      <c r="F433" s="205"/>
      <c r="G433" s="205"/>
      <c r="H433" s="205"/>
      <c r="I433" s="205"/>
      <c r="J433" s="205"/>
      <c r="K433" s="205"/>
      <c r="L433" s="205"/>
      <c r="M433" s="205"/>
      <c r="N433" s="205"/>
      <c r="O433" s="205"/>
      <c r="P433" s="205"/>
      <c r="Q433" s="8"/>
      <c r="R433" s="8"/>
      <c r="S433" s="8"/>
      <c r="T433" s="8"/>
      <c r="U433" s="8"/>
      <c r="V433" s="8"/>
      <c r="W433" s="8"/>
      <c r="X433" s="8"/>
      <c r="Y433" s="8"/>
      <c r="Z433" s="8"/>
      <c r="AA433" s="8"/>
      <c r="AB433" s="8"/>
      <c r="AC433" s="8"/>
      <c r="AD433" s="8"/>
      <c r="AE433" s="8"/>
    </row>
    <row r="434" spans="1:31" s="28" customFormat="1" ht="24.75" customHeight="1" x14ac:dyDescent="0.2">
      <c r="A434" s="2"/>
      <c r="B434" s="8"/>
      <c r="C434" s="104" t="s">
        <v>287</v>
      </c>
      <c r="D434" s="205" t="s">
        <v>288</v>
      </c>
      <c r="E434" s="205"/>
      <c r="F434" s="205"/>
      <c r="G434" s="205"/>
      <c r="H434" s="205"/>
      <c r="I434" s="205"/>
      <c r="J434" s="205"/>
      <c r="K434" s="205"/>
      <c r="L434" s="205"/>
      <c r="M434" s="205"/>
      <c r="N434" s="205"/>
      <c r="O434" s="205"/>
      <c r="P434" s="205"/>
      <c r="Q434" s="8"/>
      <c r="R434" s="8"/>
      <c r="S434" s="8"/>
      <c r="T434" s="8"/>
      <c r="U434" s="8"/>
      <c r="V434" s="8"/>
      <c r="W434" s="8"/>
      <c r="X434" s="8"/>
      <c r="Y434" s="8"/>
      <c r="Z434" s="8"/>
      <c r="AA434" s="8"/>
      <c r="AB434" s="8"/>
      <c r="AC434" s="8"/>
      <c r="AD434" s="8"/>
      <c r="AE434" s="8"/>
    </row>
    <row r="435" spans="1:31" s="28" customFormat="1" x14ac:dyDescent="0.2">
      <c r="A435" s="2"/>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c r="AD435" s="8"/>
      <c r="AE435" s="8"/>
    </row>
    <row r="436" spans="1:31" x14ac:dyDescent="0.2">
      <c r="B436" s="24" t="s">
        <v>48</v>
      </c>
      <c r="C436" s="14" t="s">
        <v>49</v>
      </c>
    </row>
    <row r="437" spans="1:31" s="28" customFormat="1" x14ac:dyDescent="0.2">
      <c r="A437" s="8"/>
      <c r="B437" s="24"/>
      <c r="C437" s="14"/>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c r="AD437" s="8"/>
      <c r="AE437" s="8"/>
    </row>
    <row r="438" spans="1:31" s="28" customFormat="1" ht="45.75" customHeight="1" x14ac:dyDescent="0.2">
      <c r="A438" s="8"/>
      <c r="B438" s="24"/>
      <c r="C438" s="205" t="s">
        <v>411</v>
      </c>
      <c r="D438" s="205"/>
      <c r="E438" s="205"/>
      <c r="F438" s="205"/>
      <c r="G438" s="205"/>
      <c r="H438" s="205"/>
      <c r="I438" s="205"/>
      <c r="J438" s="205"/>
      <c r="K438" s="205"/>
      <c r="L438" s="205"/>
      <c r="M438" s="205"/>
      <c r="N438" s="205"/>
      <c r="O438" s="205"/>
      <c r="P438" s="205"/>
      <c r="Q438" s="8"/>
      <c r="R438" s="8"/>
      <c r="S438" s="8"/>
      <c r="T438" s="8"/>
      <c r="U438" s="8"/>
      <c r="V438" s="8"/>
      <c r="W438" s="8"/>
      <c r="X438" s="8"/>
      <c r="Y438" s="8"/>
      <c r="Z438" s="8"/>
      <c r="AA438" s="8"/>
      <c r="AB438" s="8"/>
      <c r="AC438" s="8"/>
      <c r="AD438" s="8"/>
      <c r="AE438" s="8"/>
    </row>
    <row r="439" spans="1:31" s="28" customFormat="1" x14ac:dyDescent="0.2">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c r="AD439" s="8"/>
      <c r="AE439" s="8"/>
    </row>
    <row r="440" spans="1:31" s="28" customFormat="1" x14ac:dyDescent="0.2">
      <c r="A440" s="8"/>
      <c r="B440" s="24" t="s">
        <v>50</v>
      </c>
      <c r="C440" s="14" t="s">
        <v>51</v>
      </c>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c r="AD440" s="8"/>
      <c r="AE440" s="8"/>
    </row>
    <row r="441" spans="1:31" s="28" customFormat="1" x14ac:dyDescent="0.2">
      <c r="A441" s="8"/>
      <c r="B441" s="24"/>
      <c r="C441" s="14"/>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c r="AD441" s="8"/>
      <c r="AE441" s="8"/>
    </row>
    <row r="442" spans="1:31" s="28" customFormat="1" x14ac:dyDescent="0.2">
      <c r="A442" s="8"/>
      <c r="B442" s="24"/>
      <c r="C442" s="227" t="s">
        <v>412</v>
      </c>
      <c r="D442" s="227"/>
      <c r="E442" s="227"/>
      <c r="F442" s="227"/>
      <c r="G442" s="227"/>
      <c r="H442" s="227"/>
      <c r="I442" s="227"/>
      <c r="J442" s="227"/>
      <c r="K442" s="227"/>
      <c r="L442" s="227"/>
      <c r="M442" s="227"/>
      <c r="N442" s="227"/>
      <c r="O442" s="227"/>
      <c r="P442" s="227"/>
      <c r="Q442" s="8"/>
      <c r="R442" s="8"/>
      <c r="S442" s="8"/>
      <c r="T442" s="8"/>
      <c r="U442" s="8"/>
      <c r="V442" s="8"/>
      <c r="W442" s="8"/>
      <c r="X442" s="8"/>
      <c r="Y442" s="8"/>
      <c r="Z442" s="8"/>
      <c r="AA442" s="8"/>
      <c r="AB442" s="8"/>
      <c r="AC442" s="8"/>
      <c r="AD442" s="8"/>
      <c r="AE442" s="8"/>
    </row>
    <row r="443" spans="1:31" s="28" customFormat="1" x14ac:dyDescent="0.2">
      <c r="A443" s="8"/>
      <c r="B443" s="24"/>
      <c r="C443" s="14"/>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c r="AD443" s="8"/>
      <c r="AE443" s="8"/>
    </row>
    <row r="444" spans="1:31" s="28" customFormat="1" x14ac:dyDescent="0.2">
      <c r="A444" s="8"/>
      <c r="B444" s="24"/>
      <c r="C444" s="14"/>
      <c r="D444" s="14" t="s">
        <v>289</v>
      </c>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row>
    <row r="445" spans="1:31" s="28" customFormat="1" x14ac:dyDescent="0.2">
      <c r="A445" s="8"/>
      <c r="B445" s="24"/>
      <c r="C445" s="14"/>
      <c r="D445" s="105" t="s">
        <v>290</v>
      </c>
      <c r="E445" s="105"/>
      <c r="F445" s="105"/>
      <c r="G445" s="105"/>
      <c r="H445" s="231">
        <v>2347952.92</v>
      </c>
      <c r="I445" s="231"/>
      <c r="J445" s="231"/>
      <c r="K445" s="8"/>
      <c r="L445" s="8"/>
      <c r="M445" s="8"/>
      <c r="N445" s="8"/>
      <c r="O445" s="8"/>
      <c r="P445" s="8"/>
      <c r="Q445" s="8"/>
      <c r="R445" s="8"/>
      <c r="S445" s="8"/>
      <c r="T445" s="8"/>
      <c r="U445" s="8"/>
      <c r="V445" s="8"/>
      <c r="W445" s="8"/>
      <c r="X445" s="8"/>
      <c r="Y445" s="8"/>
      <c r="Z445" s="8"/>
      <c r="AA445" s="8"/>
      <c r="AB445" s="8"/>
      <c r="AC445" s="8"/>
      <c r="AD445" s="8"/>
      <c r="AE445" s="8"/>
    </row>
    <row r="446" spans="1:31" s="28" customFormat="1" x14ac:dyDescent="0.2">
      <c r="A446" s="8"/>
      <c r="B446" s="24"/>
      <c r="C446" s="14"/>
      <c r="D446" s="105" t="s">
        <v>291</v>
      </c>
      <c r="E446" s="105"/>
      <c r="F446" s="105"/>
      <c r="G446" s="105"/>
      <c r="H446" s="231">
        <v>1948014.21</v>
      </c>
      <c r="I446" s="231"/>
      <c r="J446" s="231"/>
      <c r="K446" s="8"/>
      <c r="L446" s="8"/>
      <c r="M446" s="8"/>
      <c r="N446" s="8"/>
      <c r="O446" s="8"/>
      <c r="P446" s="8"/>
      <c r="Q446" s="8"/>
      <c r="R446" s="8"/>
      <c r="S446" s="8"/>
      <c r="T446" s="8"/>
      <c r="U446" s="8"/>
      <c r="V446" s="8"/>
      <c r="W446" s="8"/>
      <c r="X446" s="8"/>
      <c r="Y446" s="8"/>
      <c r="Z446" s="8"/>
      <c r="AA446" s="8"/>
      <c r="AB446" s="8"/>
      <c r="AC446" s="8"/>
      <c r="AD446" s="8"/>
      <c r="AE446" s="8"/>
    </row>
    <row r="447" spans="1:31" s="28" customFormat="1" x14ac:dyDescent="0.2">
      <c r="A447" s="8"/>
      <c r="B447" s="24"/>
      <c r="C447" s="14"/>
      <c r="D447" s="105" t="s">
        <v>292</v>
      </c>
      <c r="E447" s="105"/>
      <c r="F447" s="105"/>
      <c r="G447" s="105"/>
      <c r="H447" s="231">
        <v>2597769.6</v>
      </c>
      <c r="I447" s="231"/>
      <c r="J447" s="231"/>
      <c r="K447" s="8"/>
      <c r="L447" s="8"/>
      <c r="M447" s="8"/>
      <c r="N447" s="8"/>
      <c r="O447" s="8"/>
      <c r="P447" s="8"/>
      <c r="Q447" s="8"/>
      <c r="R447" s="8"/>
      <c r="S447" s="8"/>
      <c r="T447" s="8"/>
      <c r="U447" s="8"/>
      <c r="V447" s="8"/>
      <c r="W447" s="8"/>
      <c r="X447" s="8"/>
      <c r="Y447" s="8"/>
      <c r="Z447" s="8"/>
      <c r="AA447" s="8"/>
      <c r="AB447" s="8"/>
      <c r="AC447" s="8"/>
      <c r="AD447" s="8"/>
      <c r="AE447" s="8"/>
    </row>
    <row r="448" spans="1:31" s="28" customFormat="1" x14ac:dyDescent="0.2">
      <c r="A448" s="8"/>
      <c r="B448" s="24"/>
      <c r="C448" s="14"/>
      <c r="D448" s="14" t="s">
        <v>417</v>
      </c>
      <c r="E448" s="8"/>
      <c r="F448" s="8"/>
      <c r="G448" s="8"/>
      <c r="H448" s="8"/>
      <c r="I448" s="8"/>
      <c r="J448" s="8"/>
      <c r="K448" s="8"/>
      <c r="L448" s="8"/>
      <c r="M448" s="8"/>
      <c r="N448" s="8"/>
      <c r="O448" s="8"/>
      <c r="P448" s="8"/>
      <c r="Q448" s="8"/>
      <c r="R448" s="8"/>
      <c r="S448" s="8"/>
      <c r="T448" s="8"/>
      <c r="U448" s="8"/>
      <c r="V448" s="8"/>
      <c r="W448" s="8"/>
      <c r="X448" s="8"/>
      <c r="Y448" s="8"/>
      <c r="Z448" s="8"/>
      <c r="AA448" s="8"/>
      <c r="AB448" s="8"/>
      <c r="AC448" s="8"/>
      <c r="AD448" s="8"/>
      <c r="AE448" s="8"/>
    </row>
    <row r="449" spans="1:31" s="28" customFormat="1" x14ac:dyDescent="0.2">
      <c r="A449" s="8"/>
      <c r="B449" s="24"/>
      <c r="C449" s="14"/>
      <c r="D449" s="8" t="s">
        <v>293</v>
      </c>
      <c r="E449" s="8"/>
      <c r="F449" s="8"/>
      <c r="G449" s="8"/>
      <c r="H449" s="228">
        <v>214561</v>
      </c>
      <c r="I449" s="228"/>
      <c r="J449" s="228"/>
      <c r="K449" s="8"/>
      <c r="L449" s="8"/>
      <c r="M449" s="8"/>
      <c r="N449" s="8"/>
      <c r="O449" s="8"/>
      <c r="P449" s="8"/>
      <c r="Q449" s="8"/>
      <c r="R449" s="8"/>
      <c r="S449" s="8"/>
      <c r="T449" s="8"/>
      <c r="U449" s="8"/>
      <c r="V449" s="8"/>
      <c r="W449" s="8"/>
      <c r="X449" s="8"/>
      <c r="Y449" s="8"/>
      <c r="Z449" s="8"/>
      <c r="AA449" s="8"/>
      <c r="AB449" s="8"/>
      <c r="AC449" s="8"/>
      <c r="AD449" s="8"/>
      <c r="AE449" s="8"/>
    </row>
    <row r="450" spans="1:31" s="28" customFormat="1" x14ac:dyDescent="0.2">
      <c r="A450" s="8"/>
      <c r="B450" s="24"/>
      <c r="C450" s="14"/>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c r="AD450" s="8"/>
      <c r="AE450" s="8"/>
    </row>
    <row r="451" spans="1:31" s="28" customFormat="1" x14ac:dyDescent="0.2">
      <c r="A451" s="8"/>
      <c r="B451" s="24"/>
      <c r="C451" s="14"/>
      <c r="D451" s="229" t="s">
        <v>413</v>
      </c>
      <c r="E451" s="229"/>
      <c r="F451" s="229"/>
      <c r="G451" s="229"/>
      <c r="H451" s="229"/>
      <c r="I451" s="229"/>
      <c r="J451" s="229"/>
      <c r="K451" s="229"/>
      <c r="L451" s="229"/>
      <c r="M451" s="229"/>
      <c r="N451" s="229"/>
      <c r="O451" s="229"/>
      <c r="P451" s="229"/>
      <c r="Q451" s="8"/>
      <c r="R451" s="8"/>
      <c r="S451" s="8"/>
      <c r="T451" s="8"/>
      <c r="U451" s="8"/>
      <c r="V451" s="8"/>
      <c r="W451" s="8"/>
      <c r="X451" s="8"/>
      <c r="Y451" s="8"/>
      <c r="Z451" s="8"/>
      <c r="AA451" s="8"/>
      <c r="AB451" s="8"/>
      <c r="AC451" s="8"/>
      <c r="AD451" s="8"/>
      <c r="AE451" s="8"/>
    </row>
    <row r="452" spans="1:31" s="28" customFormat="1" x14ac:dyDescent="0.2">
      <c r="A452" s="8"/>
      <c r="B452" s="24"/>
      <c r="C452" s="14"/>
      <c r="D452" s="106"/>
      <c r="E452" s="106"/>
      <c r="F452" s="106"/>
      <c r="G452" s="106"/>
      <c r="H452" s="106"/>
      <c r="I452" s="106"/>
      <c r="J452" s="106"/>
      <c r="K452" s="106"/>
      <c r="L452" s="106"/>
      <c r="M452" s="106"/>
      <c r="N452" s="106"/>
      <c r="O452" s="106"/>
      <c r="P452" s="106"/>
      <c r="Q452" s="8"/>
      <c r="R452" s="8"/>
      <c r="S452" s="8"/>
      <c r="T452" s="8"/>
      <c r="U452" s="8"/>
      <c r="V452" s="8"/>
      <c r="W452" s="8"/>
      <c r="X452" s="8"/>
      <c r="Y452" s="8"/>
      <c r="Z452" s="8"/>
      <c r="AA452" s="8"/>
      <c r="AB452" s="8"/>
      <c r="AC452" s="8"/>
      <c r="AD452" s="8"/>
      <c r="AE452" s="8"/>
    </row>
    <row r="453" spans="1:31" s="28" customFormat="1" ht="12" customHeight="1" x14ac:dyDescent="0.2">
      <c r="A453" s="8"/>
      <c r="B453" s="24"/>
      <c r="C453" s="14"/>
      <c r="D453" s="233" t="s">
        <v>74</v>
      </c>
      <c r="E453" s="233"/>
      <c r="F453" s="233"/>
      <c r="G453" s="233"/>
      <c r="H453" s="8"/>
      <c r="I453" s="228" t="s">
        <v>13</v>
      </c>
      <c r="J453" s="228"/>
      <c r="K453" s="234" t="s">
        <v>294</v>
      </c>
      <c r="L453" s="234"/>
      <c r="M453" s="234"/>
      <c r="N453" s="8"/>
      <c r="O453" s="8"/>
      <c r="P453" s="8"/>
      <c r="Q453" s="8"/>
      <c r="R453" s="8"/>
      <c r="S453" s="8"/>
      <c r="T453" s="8"/>
      <c r="U453" s="8"/>
      <c r="V453" s="8"/>
      <c r="W453" s="8"/>
      <c r="X453" s="8"/>
      <c r="Y453" s="8"/>
      <c r="Z453" s="8"/>
      <c r="AA453" s="8"/>
      <c r="AB453" s="8"/>
      <c r="AC453" s="8"/>
      <c r="AD453" s="8"/>
      <c r="AE453" s="8"/>
    </row>
    <row r="454" spans="1:31" s="28" customFormat="1" ht="12" customHeight="1" x14ac:dyDescent="0.2">
      <c r="A454" s="8"/>
      <c r="B454" s="24"/>
      <c r="C454" s="14"/>
      <c r="D454" s="8" t="s">
        <v>295</v>
      </c>
      <c r="E454" s="8"/>
      <c r="F454" s="8"/>
      <c r="G454" s="8"/>
      <c r="H454" s="8"/>
      <c r="I454" s="228">
        <v>1948014.23</v>
      </c>
      <c r="J454" s="228"/>
      <c r="K454" s="232">
        <v>1</v>
      </c>
      <c r="L454" s="232"/>
      <c r="M454" s="232"/>
      <c r="N454" s="8"/>
      <c r="O454" s="8"/>
      <c r="P454" s="8"/>
      <c r="Q454" s="8"/>
      <c r="R454" s="8"/>
      <c r="S454" s="8"/>
      <c r="T454" s="8"/>
      <c r="U454" s="8"/>
      <c r="V454" s="8"/>
      <c r="W454" s="8"/>
      <c r="X454" s="8"/>
      <c r="Y454" s="8"/>
      <c r="Z454" s="8"/>
      <c r="AA454" s="8"/>
      <c r="AB454" s="8"/>
      <c r="AC454" s="8"/>
      <c r="AD454" s="8"/>
      <c r="AE454" s="8"/>
    </row>
    <row r="455" spans="1:31" s="28" customFormat="1" ht="12" customHeight="1" x14ac:dyDescent="0.2">
      <c r="A455" s="8"/>
      <c r="B455" s="24"/>
      <c r="C455" s="14"/>
      <c r="D455" s="8" t="s">
        <v>296</v>
      </c>
      <c r="E455" s="8"/>
      <c r="F455" s="8"/>
      <c r="G455" s="8"/>
      <c r="H455" s="8"/>
      <c r="I455" s="228">
        <v>940322.17</v>
      </c>
      <c r="J455" s="228"/>
      <c r="K455" s="232">
        <v>0.73860000000000003</v>
      </c>
      <c r="L455" s="232"/>
      <c r="M455" s="232"/>
      <c r="N455" s="8"/>
      <c r="O455" s="8"/>
      <c r="P455" s="107"/>
      <c r="Q455" s="8"/>
      <c r="R455" s="8"/>
      <c r="S455" s="8"/>
      <c r="T455" s="8"/>
      <c r="U455" s="8"/>
      <c r="V455" s="8"/>
      <c r="W455" s="8"/>
      <c r="X455" s="8"/>
      <c r="Y455" s="8"/>
      <c r="Z455" s="8"/>
      <c r="AA455" s="8"/>
      <c r="AB455" s="8"/>
      <c r="AC455" s="8"/>
      <c r="AD455" s="8"/>
      <c r="AE455" s="8"/>
    </row>
    <row r="456" spans="1:31" s="28" customFormat="1" ht="12" customHeight="1" x14ac:dyDescent="0.2">
      <c r="A456" s="8"/>
      <c r="B456" s="24"/>
      <c r="C456" s="14"/>
      <c r="D456" s="8" t="s">
        <v>297</v>
      </c>
      <c r="E456" s="8"/>
      <c r="F456" s="8"/>
      <c r="G456" s="8"/>
      <c r="H456" s="8"/>
      <c r="I456" s="228">
        <v>34655</v>
      </c>
      <c r="J456" s="228"/>
      <c r="K456" s="232">
        <v>0.41670000000000001</v>
      </c>
      <c r="L456" s="232"/>
      <c r="M456" s="232"/>
      <c r="N456" s="8"/>
      <c r="O456" s="8"/>
      <c r="P456" s="8"/>
      <c r="Q456" s="8"/>
      <c r="R456" s="8"/>
      <c r="S456" s="8"/>
      <c r="T456" s="8"/>
      <c r="U456" s="8"/>
      <c r="V456" s="8"/>
      <c r="W456" s="8"/>
      <c r="X456" s="8"/>
      <c r="Y456" s="8"/>
      <c r="Z456" s="8"/>
      <c r="AA456" s="8"/>
      <c r="AB456" s="8"/>
      <c r="AC456" s="8"/>
      <c r="AD456" s="8"/>
      <c r="AE456" s="8"/>
    </row>
    <row r="457" spans="1:31" s="28" customFormat="1" ht="12" customHeight="1" x14ac:dyDescent="0.2">
      <c r="A457" s="8"/>
      <c r="B457" s="24"/>
      <c r="C457" s="14"/>
      <c r="D457" s="8" t="s">
        <v>298</v>
      </c>
      <c r="E457" s="8"/>
      <c r="F457" s="8"/>
      <c r="G457" s="8"/>
      <c r="H457" s="8"/>
      <c r="I457" s="228">
        <v>1888.95</v>
      </c>
      <c r="J457" s="228"/>
      <c r="K457" s="232">
        <v>0.52500000000000002</v>
      </c>
      <c r="L457" s="232"/>
      <c r="M457" s="232"/>
      <c r="N457" s="8"/>
      <c r="O457" s="8"/>
      <c r="P457" s="8"/>
      <c r="Q457" s="8"/>
      <c r="R457" s="8"/>
      <c r="S457" s="8"/>
      <c r="T457" s="8"/>
      <c r="U457" s="8"/>
      <c r="V457" s="8"/>
      <c r="W457" s="8"/>
      <c r="X457" s="8"/>
      <c r="Y457" s="8"/>
      <c r="Z457" s="8"/>
      <c r="AA457" s="8"/>
      <c r="AB457" s="8"/>
      <c r="AC457" s="8"/>
      <c r="AD457" s="8"/>
      <c r="AE457" s="8"/>
    </row>
    <row r="458" spans="1:31" s="28" customFormat="1" ht="12" customHeight="1" x14ac:dyDescent="0.2">
      <c r="A458" s="8"/>
      <c r="B458" s="24"/>
      <c r="C458" s="14"/>
      <c r="D458" s="8" t="s">
        <v>299</v>
      </c>
      <c r="E458" s="8"/>
      <c r="F458" s="8"/>
      <c r="G458" s="8"/>
      <c r="H458" s="8"/>
      <c r="I458" s="228">
        <v>523319.72</v>
      </c>
      <c r="J458" s="228"/>
      <c r="K458" s="232">
        <v>0.31169999999999998</v>
      </c>
      <c r="L458" s="232"/>
      <c r="M458" s="232"/>
      <c r="N458" s="8"/>
      <c r="O458" s="8"/>
      <c r="P458" s="8"/>
      <c r="Q458" s="8"/>
      <c r="R458" s="8"/>
      <c r="S458" s="8"/>
      <c r="T458" s="8"/>
      <c r="U458" s="8"/>
      <c r="V458" s="8"/>
      <c r="W458" s="8"/>
      <c r="X458" s="8"/>
      <c r="Y458" s="8"/>
      <c r="Z458" s="8"/>
      <c r="AA458" s="8"/>
      <c r="AB458" s="8"/>
      <c r="AC458" s="8"/>
      <c r="AD458" s="8"/>
      <c r="AE458" s="8"/>
    </row>
    <row r="459" spans="1:31" s="28" customFormat="1" ht="12" customHeight="1" x14ac:dyDescent="0.2">
      <c r="A459" s="8"/>
      <c r="B459" s="24"/>
      <c r="C459" s="14"/>
      <c r="D459" s="8" t="s">
        <v>300</v>
      </c>
      <c r="E459" s="8"/>
      <c r="F459" s="8"/>
      <c r="G459" s="8"/>
      <c r="H459" s="8"/>
      <c r="I459" s="228">
        <v>1430.2</v>
      </c>
      <c r="J459" s="228"/>
      <c r="K459" s="232">
        <v>0.15659999999999999</v>
      </c>
      <c r="L459" s="232"/>
      <c r="M459" s="232"/>
      <c r="N459" s="8"/>
      <c r="O459" s="8"/>
      <c r="P459" s="8"/>
      <c r="Q459" s="8"/>
      <c r="R459" s="8"/>
      <c r="S459" s="8"/>
      <c r="T459" s="8"/>
      <c r="U459" s="8"/>
      <c r="V459" s="8"/>
      <c r="W459" s="8"/>
      <c r="X459" s="8"/>
      <c r="Y459" s="8"/>
      <c r="Z459" s="8"/>
      <c r="AA459" s="8"/>
      <c r="AB459" s="8"/>
      <c r="AC459" s="8"/>
      <c r="AD459" s="8"/>
      <c r="AE459" s="8"/>
    </row>
    <row r="460" spans="1:31" s="28" customFormat="1" ht="12" customHeight="1" x14ac:dyDescent="0.2">
      <c r="A460" s="8"/>
      <c r="B460" s="24"/>
      <c r="C460" s="14"/>
      <c r="D460" s="8" t="s">
        <v>301</v>
      </c>
      <c r="E460" s="8"/>
      <c r="F460" s="8"/>
      <c r="G460" s="8"/>
      <c r="H460" s="8"/>
      <c r="I460" s="228">
        <v>5050.3500000000004</v>
      </c>
      <c r="J460" s="228"/>
      <c r="K460" s="232">
        <v>0.1792</v>
      </c>
      <c r="L460" s="232"/>
      <c r="M460" s="232"/>
      <c r="N460" s="8"/>
      <c r="O460" s="8"/>
      <c r="P460" s="108"/>
      <c r="Q460" s="8"/>
      <c r="R460" s="8"/>
      <c r="S460" s="8"/>
      <c r="T460" s="8"/>
      <c r="U460" s="8"/>
      <c r="V460" s="8"/>
      <c r="W460" s="8"/>
      <c r="X460" s="8"/>
      <c r="Y460" s="8"/>
      <c r="Z460" s="8"/>
      <c r="AA460" s="8"/>
      <c r="AB460" s="8"/>
      <c r="AC460" s="8"/>
      <c r="AD460" s="8"/>
      <c r="AE460" s="8"/>
    </row>
    <row r="461" spans="1:31" s="28" customFormat="1" ht="12" customHeight="1" x14ac:dyDescent="0.2">
      <c r="A461" s="8"/>
      <c r="B461" s="24"/>
      <c r="C461" s="14"/>
      <c r="D461" s="8" t="s">
        <v>302</v>
      </c>
      <c r="E461" s="8"/>
      <c r="F461" s="8"/>
      <c r="G461" s="8"/>
      <c r="H461" s="8"/>
      <c r="I461" s="228">
        <v>447174.24</v>
      </c>
      <c r="J461" s="228"/>
      <c r="K461" s="232">
        <v>0.46289999999999998</v>
      </c>
      <c r="L461" s="232"/>
      <c r="M461" s="232"/>
      <c r="N461" s="8"/>
      <c r="O461" s="8"/>
      <c r="P461" s="8"/>
      <c r="Q461" s="8"/>
      <c r="R461" s="8"/>
      <c r="S461" s="8"/>
      <c r="T461" s="8"/>
      <c r="U461" s="8"/>
      <c r="V461" s="8"/>
      <c r="W461" s="8"/>
      <c r="X461" s="8"/>
      <c r="Y461" s="8"/>
      <c r="Z461" s="8"/>
      <c r="AA461" s="8"/>
      <c r="AB461" s="8"/>
      <c r="AC461" s="8"/>
      <c r="AD461" s="8"/>
      <c r="AE461" s="8"/>
    </row>
    <row r="462" spans="1:31" s="28" customFormat="1" ht="12" customHeight="1" x14ac:dyDescent="0.2">
      <c r="A462" s="8"/>
      <c r="B462" s="24"/>
      <c r="C462" s="14"/>
      <c r="D462" s="8" t="s">
        <v>303</v>
      </c>
      <c r="E462" s="8"/>
      <c r="F462" s="8"/>
      <c r="G462" s="8"/>
      <c r="H462" s="8"/>
      <c r="I462" s="228">
        <v>7125</v>
      </c>
      <c r="J462" s="228"/>
      <c r="K462" s="232">
        <v>0.47499999999999998</v>
      </c>
      <c r="L462" s="232"/>
      <c r="M462" s="232"/>
      <c r="N462" s="8"/>
      <c r="O462" s="8"/>
      <c r="P462" s="8"/>
      <c r="Q462" s="8"/>
      <c r="R462" s="8"/>
      <c r="S462" s="8"/>
      <c r="T462" s="8"/>
      <c r="U462" s="8"/>
      <c r="V462" s="8"/>
      <c r="W462" s="8"/>
      <c r="X462" s="8"/>
      <c r="Y462" s="8"/>
      <c r="Z462" s="8"/>
      <c r="AA462" s="8"/>
      <c r="AB462" s="8"/>
      <c r="AC462" s="8"/>
      <c r="AD462" s="8"/>
      <c r="AE462" s="8"/>
    </row>
    <row r="463" spans="1:31" s="28" customFormat="1" ht="12" customHeight="1" x14ac:dyDescent="0.2">
      <c r="A463" s="8"/>
      <c r="B463" s="24"/>
      <c r="C463" s="14"/>
      <c r="D463" s="8" t="s">
        <v>304</v>
      </c>
      <c r="E463" s="8"/>
      <c r="F463" s="8"/>
      <c r="G463" s="8"/>
      <c r="H463" s="8"/>
      <c r="I463" s="228">
        <v>49562.89</v>
      </c>
      <c r="J463" s="228"/>
      <c r="K463" s="232">
        <v>0.55000000000000004</v>
      </c>
      <c r="L463" s="232"/>
      <c r="M463" s="232"/>
      <c r="N463" s="8"/>
      <c r="O463" s="8"/>
      <c r="P463" s="8"/>
      <c r="Q463" s="8"/>
      <c r="R463" s="8"/>
      <c r="S463" s="8"/>
      <c r="T463" s="8"/>
      <c r="U463" s="8"/>
      <c r="V463" s="8"/>
      <c r="W463" s="8"/>
      <c r="X463" s="8"/>
      <c r="Y463" s="8"/>
      <c r="Z463" s="8"/>
      <c r="AA463" s="8"/>
      <c r="AB463" s="8"/>
      <c r="AC463" s="8"/>
      <c r="AD463" s="8"/>
      <c r="AE463" s="8"/>
    </row>
    <row r="464" spans="1:31" s="28" customFormat="1" ht="12" customHeight="1" x14ac:dyDescent="0.2">
      <c r="A464" s="8"/>
      <c r="B464" s="24"/>
      <c r="C464" s="14"/>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c r="AD464" s="8"/>
      <c r="AE464" s="8"/>
    </row>
    <row r="465" spans="1:31" s="28" customFormat="1" x14ac:dyDescent="0.2">
      <c r="A465" s="8"/>
      <c r="B465" s="24"/>
      <c r="C465" s="14"/>
      <c r="D465" s="8" t="s">
        <v>14</v>
      </c>
      <c r="E465" s="8"/>
      <c r="F465" s="8"/>
      <c r="G465" s="8"/>
      <c r="H465" s="8"/>
      <c r="I465" s="8"/>
      <c r="J465" s="8"/>
      <c r="K465" s="8"/>
      <c r="L465" s="8"/>
      <c r="M465" s="8"/>
      <c r="N465" s="8"/>
      <c r="O465" s="8"/>
      <c r="P465" s="8"/>
      <c r="Q465" s="8"/>
      <c r="R465" s="8"/>
      <c r="S465" s="8"/>
      <c r="T465" s="8"/>
      <c r="U465" s="8"/>
      <c r="V465" s="8"/>
      <c r="W465" s="8"/>
      <c r="X465" s="8"/>
      <c r="Y465" s="8"/>
      <c r="Z465" s="8"/>
      <c r="AA465" s="8"/>
      <c r="AB465" s="8"/>
      <c r="AC465" s="8"/>
      <c r="AD465" s="8"/>
      <c r="AE465" s="8"/>
    </row>
    <row r="466" spans="1:31" s="28" customFormat="1" x14ac:dyDescent="0.2">
      <c r="A466" s="8"/>
      <c r="B466" s="24"/>
      <c r="C466" s="14"/>
      <c r="D466" s="8" t="s">
        <v>305</v>
      </c>
      <c r="E466" s="8"/>
      <c r="F466" s="8"/>
      <c r="G466" s="8"/>
      <c r="H466" s="8"/>
      <c r="I466" s="228">
        <v>202463.87</v>
      </c>
      <c r="J466" s="228"/>
      <c r="K466" s="232">
        <v>0.94359999999999999</v>
      </c>
      <c r="L466" s="232"/>
      <c r="M466" s="232"/>
      <c r="N466" s="8"/>
      <c r="O466" s="8"/>
      <c r="P466" s="8"/>
      <c r="Q466" s="8"/>
      <c r="R466" s="8"/>
      <c r="S466" s="8"/>
      <c r="T466" s="8"/>
      <c r="U466" s="8"/>
      <c r="V466" s="8"/>
      <c r="W466" s="8"/>
      <c r="X466" s="8"/>
      <c r="Y466" s="8"/>
      <c r="Z466" s="8"/>
      <c r="AA466" s="8"/>
      <c r="AB466" s="8"/>
      <c r="AC466" s="8"/>
      <c r="AD466" s="8"/>
      <c r="AE466" s="8"/>
    </row>
    <row r="467" spans="1:31" s="28" customFormat="1" x14ac:dyDescent="0.2">
      <c r="A467" s="8"/>
      <c r="B467" s="24"/>
      <c r="C467" s="14"/>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c r="AD467" s="8"/>
      <c r="AE467" s="8"/>
    </row>
    <row r="468" spans="1:31" s="28" customFormat="1" x14ac:dyDescent="0.2">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row>
    <row r="469" spans="1:31" s="28" customFormat="1" ht="12" customHeight="1" x14ac:dyDescent="0.2">
      <c r="A469" s="8"/>
      <c r="B469" s="24" t="s">
        <v>52</v>
      </c>
      <c r="C469" s="14" t="s">
        <v>53</v>
      </c>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c r="AD469" s="8"/>
      <c r="AE469" s="8"/>
    </row>
    <row r="470" spans="1:31" s="28" customFormat="1" ht="3.75" customHeight="1" x14ac:dyDescent="0.2">
      <c r="A470" s="8"/>
      <c r="B470" s="24"/>
      <c r="C470" s="14"/>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c r="AD470" s="8"/>
      <c r="AE470" s="8"/>
    </row>
    <row r="471" spans="1:31" s="28" customFormat="1" x14ac:dyDescent="0.2">
      <c r="A471" s="8"/>
      <c r="B471" s="24"/>
      <c r="C471" s="225" t="s">
        <v>414</v>
      </c>
      <c r="D471" s="225"/>
      <c r="E471" s="225"/>
      <c r="F471" s="225"/>
      <c r="G471" s="225"/>
      <c r="H471" s="225"/>
      <c r="I471" s="225"/>
      <c r="J471" s="225"/>
      <c r="K471" s="225"/>
      <c r="L471" s="225"/>
      <c r="M471" s="225"/>
      <c r="N471" s="225"/>
      <c r="O471" s="225"/>
      <c r="P471" s="225"/>
      <c r="Q471" s="8"/>
      <c r="R471" s="8"/>
      <c r="S471" s="8"/>
      <c r="T471" s="8"/>
      <c r="U471" s="8"/>
      <c r="V471" s="8"/>
      <c r="W471" s="8"/>
      <c r="X471" s="8"/>
      <c r="Y471" s="8"/>
      <c r="Z471" s="8"/>
      <c r="AA471" s="8"/>
      <c r="AB471" s="8"/>
      <c r="AC471" s="8"/>
      <c r="AD471" s="8"/>
      <c r="AE471" s="8"/>
    </row>
    <row r="472" spans="1:31" s="28" customFormat="1" ht="13.5" customHeight="1" x14ac:dyDescent="0.2">
      <c r="A472" s="8"/>
      <c r="B472" s="24"/>
      <c r="C472" s="14"/>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c r="AD472" s="8"/>
      <c r="AE472" s="8"/>
    </row>
    <row r="473" spans="1:31" s="28" customFormat="1" x14ac:dyDescent="0.2">
      <c r="A473" s="8"/>
      <c r="B473" s="24" t="s">
        <v>54</v>
      </c>
      <c r="C473" s="14" t="s">
        <v>55</v>
      </c>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c r="AD473" s="8"/>
      <c r="AE473" s="8"/>
    </row>
    <row r="474" spans="1:31" s="28" customFormat="1" x14ac:dyDescent="0.2">
      <c r="A474" s="8"/>
      <c r="B474" s="24"/>
      <c r="C474" s="14"/>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c r="AD474" s="8"/>
      <c r="AE474" s="8"/>
    </row>
    <row r="475" spans="1:31" s="28" customFormat="1" ht="23.25" customHeight="1" x14ac:dyDescent="0.2">
      <c r="A475" s="8"/>
      <c r="B475" s="24"/>
      <c r="C475" s="205" t="s">
        <v>415</v>
      </c>
      <c r="D475" s="205"/>
      <c r="E475" s="205"/>
      <c r="F475" s="205"/>
      <c r="G475" s="205"/>
      <c r="H475" s="205"/>
      <c r="I475" s="205"/>
      <c r="J475" s="205"/>
      <c r="K475" s="205"/>
      <c r="L475" s="205"/>
      <c r="M475" s="205"/>
      <c r="N475" s="205"/>
      <c r="O475" s="205"/>
      <c r="P475" s="205"/>
      <c r="Q475" s="8"/>
      <c r="R475" s="8"/>
      <c r="S475" s="8"/>
      <c r="T475" s="8"/>
      <c r="U475" s="8"/>
      <c r="V475" s="8"/>
      <c r="W475" s="8"/>
      <c r="X475" s="8"/>
      <c r="Y475" s="8"/>
      <c r="Z475" s="8"/>
      <c r="AA475" s="8"/>
      <c r="AB475" s="8"/>
      <c r="AC475" s="8"/>
      <c r="AD475" s="8"/>
      <c r="AE475" s="8"/>
    </row>
    <row r="476" spans="1:31" s="28" customFormat="1" x14ac:dyDescent="0.2">
      <c r="A476" s="8"/>
      <c r="B476" s="24"/>
      <c r="C476" s="14"/>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c r="AD476" s="8"/>
      <c r="AE476" s="8"/>
    </row>
    <row r="477" spans="1:31" s="28" customFormat="1" x14ac:dyDescent="0.2">
      <c r="A477" s="8"/>
      <c r="B477" s="24"/>
      <c r="C477" s="14"/>
      <c r="D477" s="8"/>
      <c r="E477" s="8"/>
      <c r="F477" s="8"/>
      <c r="G477" s="8"/>
      <c r="H477" s="235" t="s">
        <v>306</v>
      </c>
      <c r="I477" s="235"/>
      <c r="J477" s="235" t="s">
        <v>307</v>
      </c>
      <c r="K477" s="235"/>
      <c r="L477" s="8"/>
      <c r="M477" s="8"/>
      <c r="N477" s="8"/>
      <c r="O477" s="8"/>
      <c r="P477" s="8"/>
      <c r="Q477" s="8"/>
      <c r="R477" s="8"/>
      <c r="S477" s="8"/>
      <c r="T477" s="8"/>
      <c r="U477" s="8"/>
      <c r="V477" s="8"/>
      <c r="W477" s="8"/>
      <c r="X477" s="8"/>
      <c r="Y477" s="8"/>
      <c r="Z477" s="8"/>
      <c r="AA477" s="8"/>
      <c r="AB477" s="8"/>
      <c r="AC477" s="8"/>
      <c r="AD477" s="8"/>
      <c r="AE477" s="8"/>
    </row>
    <row r="478" spans="1:31" s="28" customFormat="1" x14ac:dyDescent="0.2">
      <c r="A478" s="8"/>
      <c r="B478" s="24"/>
      <c r="C478" s="105" t="s">
        <v>308</v>
      </c>
      <c r="D478" s="8"/>
      <c r="E478" s="8"/>
      <c r="F478" s="8"/>
      <c r="G478" s="8"/>
      <c r="H478" s="231">
        <v>105606230</v>
      </c>
      <c r="I478" s="231"/>
      <c r="J478" s="231">
        <v>104435631.92</v>
      </c>
      <c r="K478" s="231"/>
      <c r="L478" s="8"/>
      <c r="M478" s="8"/>
      <c r="N478" s="8"/>
      <c r="O478" s="8"/>
      <c r="P478" s="8"/>
      <c r="Q478" s="8"/>
      <c r="R478" s="8"/>
      <c r="S478" s="8"/>
      <c r="T478" s="8"/>
      <c r="U478" s="8"/>
      <c r="V478" s="8"/>
      <c r="W478" s="8"/>
      <c r="X478" s="8"/>
      <c r="Y478" s="8"/>
      <c r="Z478" s="8"/>
      <c r="AA478" s="8"/>
      <c r="AB478" s="8"/>
      <c r="AC478" s="8"/>
      <c r="AD478" s="8"/>
      <c r="AE478" s="8"/>
    </row>
    <row r="479" spans="1:31" s="28" customFormat="1" x14ac:dyDescent="0.2">
      <c r="A479" s="8"/>
      <c r="B479" s="24"/>
      <c r="C479" s="105" t="s">
        <v>218</v>
      </c>
      <c r="D479" s="8"/>
      <c r="E479" s="8"/>
      <c r="F479" s="8"/>
      <c r="G479" s="8"/>
      <c r="H479" s="231">
        <v>104968026.06</v>
      </c>
      <c r="I479" s="231"/>
      <c r="J479" s="231">
        <v>76251820.010000005</v>
      </c>
      <c r="K479" s="231"/>
      <c r="L479" s="8"/>
      <c r="M479" s="8"/>
      <c r="N479" s="8"/>
      <c r="O479" s="8"/>
      <c r="P479" s="8"/>
      <c r="Q479" s="8"/>
      <c r="R479" s="8"/>
      <c r="S479" s="8"/>
      <c r="T479" s="8"/>
      <c r="U479" s="8"/>
      <c r="V479" s="8"/>
      <c r="W479" s="8"/>
      <c r="X479" s="8"/>
      <c r="Y479" s="8"/>
      <c r="Z479" s="8"/>
      <c r="AA479" s="8"/>
      <c r="AB479" s="8"/>
      <c r="AC479" s="8"/>
      <c r="AD479" s="8"/>
      <c r="AE479" s="8"/>
    </row>
    <row r="480" spans="1:31" s="28" customFormat="1" x14ac:dyDescent="0.2">
      <c r="A480" s="8"/>
      <c r="B480" s="24"/>
      <c r="C480" s="105" t="s">
        <v>219</v>
      </c>
      <c r="D480" s="8"/>
      <c r="E480" s="8"/>
      <c r="F480" s="8"/>
      <c r="G480" s="8"/>
      <c r="H480" s="236">
        <v>31854355.940000001</v>
      </c>
      <c r="I480" s="236"/>
      <c r="J480" s="236">
        <v>31398268.760000002</v>
      </c>
      <c r="K480" s="236"/>
      <c r="L480" s="8"/>
      <c r="M480" s="8"/>
      <c r="N480" s="8"/>
      <c r="O480" s="8"/>
      <c r="P480" s="8"/>
      <c r="Q480" s="8"/>
      <c r="R480" s="8"/>
      <c r="S480" s="8"/>
      <c r="T480" s="8"/>
      <c r="U480" s="8"/>
      <c r="V480" s="8"/>
      <c r="W480" s="8"/>
      <c r="X480" s="8"/>
      <c r="Y480" s="8"/>
      <c r="Z480" s="8"/>
      <c r="AA480" s="8"/>
      <c r="AB480" s="8"/>
      <c r="AC480" s="8"/>
      <c r="AD480" s="8"/>
      <c r="AE480" s="8"/>
    </row>
    <row r="481" spans="1:31" s="28" customFormat="1" ht="12.75" thickBot="1" x14ac:dyDescent="0.25">
      <c r="A481" s="8"/>
      <c r="B481" s="24"/>
      <c r="C481" s="14"/>
      <c r="D481" s="8"/>
      <c r="E481" s="8"/>
      <c r="F481" s="8"/>
      <c r="G481" s="8"/>
      <c r="H481" s="237">
        <f>SUM(H477:H480)</f>
        <v>242428612</v>
      </c>
      <c r="I481" s="237"/>
      <c r="J481" s="237">
        <f t="shared" ref="J481" si="0">SUM(J477:K480)</f>
        <v>212085720.69</v>
      </c>
      <c r="K481" s="237"/>
      <c r="L481" s="8"/>
      <c r="M481" s="8"/>
      <c r="N481" s="8"/>
      <c r="O481" s="8"/>
      <c r="P481" s="8"/>
      <c r="Q481" s="8"/>
      <c r="R481" s="8"/>
      <c r="S481" s="8"/>
      <c r="T481" s="8"/>
      <c r="U481" s="8"/>
      <c r="V481" s="8"/>
      <c r="W481" s="8"/>
      <c r="X481" s="8"/>
      <c r="Y481" s="8"/>
      <c r="Z481" s="8"/>
      <c r="AA481" s="8"/>
      <c r="AB481" s="8"/>
      <c r="AC481" s="8"/>
      <c r="AD481" s="8"/>
      <c r="AE481" s="8"/>
    </row>
    <row r="482" spans="1:31" s="28" customFormat="1" ht="12.75" thickTop="1" x14ac:dyDescent="0.2">
      <c r="A482" s="8"/>
      <c r="B482" s="24"/>
      <c r="C482" s="226" t="s">
        <v>309</v>
      </c>
      <c r="D482" s="226"/>
      <c r="E482" s="226"/>
      <c r="F482" s="226"/>
      <c r="G482" s="8"/>
      <c r="H482" s="238">
        <v>0</v>
      </c>
      <c r="I482" s="238"/>
      <c r="J482" s="231">
        <v>18866.64</v>
      </c>
      <c r="K482" s="231"/>
      <c r="L482" s="8"/>
      <c r="M482" s="8"/>
      <c r="N482" s="8"/>
      <c r="O482" s="8"/>
      <c r="P482" s="8"/>
      <c r="Q482" s="8"/>
      <c r="R482" s="8"/>
      <c r="S482" s="8"/>
      <c r="T482" s="8"/>
      <c r="U482" s="8"/>
      <c r="V482" s="8"/>
      <c r="W482" s="8"/>
      <c r="X482" s="8"/>
      <c r="Y482" s="8"/>
      <c r="Z482" s="8"/>
      <c r="AA482" s="8"/>
      <c r="AB482" s="8"/>
      <c r="AC482" s="8"/>
      <c r="AD482" s="8"/>
      <c r="AE482" s="8"/>
    </row>
    <row r="483" spans="1:31" s="28" customFormat="1" x14ac:dyDescent="0.2">
      <c r="A483" s="8"/>
      <c r="B483" s="24"/>
      <c r="C483" s="226" t="s">
        <v>310</v>
      </c>
      <c r="D483" s="226"/>
      <c r="E483" s="226"/>
      <c r="F483" s="226"/>
      <c r="G483" s="8"/>
      <c r="H483" s="239">
        <v>0</v>
      </c>
      <c r="I483" s="239"/>
      <c r="J483" s="236">
        <v>22909.73</v>
      </c>
      <c r="K483" s="236"/>
      <c r="L483" s="8"/>
      <c r="M483" s="8"/>
      <c r="N483" s="8"/>
      <c r="O483" s="8"/>
      <c r="P483" s="8"/>
      <c r="Q483" s="8"/>
      <c r="R483" s="8"/>
      <c r="S483" s="8"/>
      <c r="T483" s="8"/>
      <c r="U483" s="8"/>
      <c r="V483" s="8"/>
      <c r="W483" s="8"/>
      <c r="X483" s="8"/>
      <c r="Y483" s="8"/>
      <c r="Z483" s="8"/>
      <c r="AA483" s="8"/>
      <c r="AB483" s="8"/>
      <c r="AC483" s="8"/>
      <c r="AD483" s="8"/>
      <c r="AE483" s="8"/>
    </row>
    <row r="484" spans="1:31" s="28" customFormat="1" ht="12.75" thickBot="1" x14ac:dyDescent="0.25">
      <c r="A484" s="8"/>
      <c r="B484" s="24"/>
      <c r="C484" s="14"/>
      <c r="D484" s="8"/>
      <c r="E484" s="8"/>
      <c r="F484" s="8"/>
      <c r="G484" s="8"/>
      <c r="H484" s="237">
        <f>SUM(H481:H483)</f>
        <v>242428612</v>
      </c>
      <c r="I484" s="237"/>
      <c r="J484" s="237">
        <f>SUM(J481:J483)</f>
        <v>212127497.05999997</v>
      </c>
      <c r="K484" s="237"/>
      <c r="L484" s="8"/>
      <c r="M484" s="8"/>
      <c r="N484" s="8"/>
      <c r="O484" s="8"/>
      <c r="P484" s="8"/>
      <c r="Q484" s="8"/>
      <c r="R484" s="8"/>
      <c r="S484" s="8"/>
      <c r="T484" s="8"/>
      <c r="U484" s="8"/>
      <c r="V484" s="8"/>
      <c r="W484" s="8"/>
      <c r="X484" s="8"/>
      <c r="Y484" s="8"/>
      <c r="Z484" s="8"/>
      <c r="AA484" s="8"/>
      <c r="AB484" s="8"/>
      <c r="AC484" s="8"/>
      <c r="AD484" s="8"/>
      <c r="AE484" s="8"/>
    </row>
    <row r="485" spans="1:31" s="28" customFormat="1" ht="27.75" customHeight="1" thickTop="1" x14ac:dyDescent="0.2">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c r="AD485" s="8"/>
      <c r="AE485" s="8"/>
    </row>
    <row r="486" spans="1:31" s="28" customFormat="1" x14ac:dyDescent="0.2">
      <c r="A486" s="8"/>
      <c r="B486" s="24" t="s">
        <v>56</v>
      </c>
      <c r="C486" s="14" t="s">
        <v>57</v>
      </c>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c r="AD486" s="8"/>
      <c r="AE486" s="8"/>
    </row>
    <row r="487" spans="1:31" s="28" customFormat="1" x14ac:dyDescent="0.2">
      <c r="A487" s="8"/>
      <c r="B487" s="24"/>
      <c r="C487" s="14"/>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c r="AD487" s="8"/>
      <c r="AE487" s="8"/>
    </row>
    <row r="488" spans="1:31" s="28" customFormat="1" ht="25.5" customHeight="1" x14ac:dyDescent="0.2">
      <c r="A488" s="8"/>
      <c r="B488" s="24"/>
      <c r="C488" s="205" t="s">
        <v>311</v>
      </c>
      <c r="D488" s="205"/>
      <c r="E488" s="205"/>
      <c r="F488" s="205"/>
      <c r="G488" s="205"/>
      <c r="H488" s="205"/>
      <c r="I488" s="205"/>
      <c r="J488" s="205"/>
      <c r="K488" s="205"/>
      <c r="L488" s="205"/>
      <c r="M488" s="205"/>
      <c r="N488" s="205"/>
      <c r="O488" s="205"/>
      <c r="P488" s="205"/>
      <c r="Q488" s="8"/>
      <c r="R488" s="8"/>
      <c r="S488" s="8"/>
      <c r="T488" s="8"/>
      <c r="U488" s="8"/>
      <c r="V488" s="8"/>
      <c r="W488" s="8"/>
      <c r="X488" s="8"/>
      <c r="Y488" s="8"/>
      <c r="Z488" s="8"/>
      <c r="AA488" s="8"/>
      <c r="AB488" s="8"/>
      <c r="AC488" s="8"/>
      <c r="AD488" s="8"/>
      <c r="AE488" s="8"/>
    </row>
    <row r="489" spans="1:31" s="28" customFormat="1" x14ac:dyDescent="0.2">
      <c r="A489" s="8"/>
      <c r="B489" s="24"/>
      <c r="C489" s="14"/>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c r="AD489" s="8"/>
      <c r="AE489" s="8"/>
    </row>
    <row r="490" spans="1:31" s="28" customFormat="1" x14ac:dyDescent="0.2">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c r="AD490" s="8"/>
      <c r="AE490" s="8"/>
    </row>
    <row r="491" spans="1:31" s="28" customFormat="1" x14ac:dyDescent="0.2">
      <c r="A491" s="8"/>
      <c r="B491" s="24" t="s">
        <v>58</v>
      </c>
      <c r="C491" s="14" t="s">
        <v>59</v>
      </c>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c r="AD491" s="8"/>
      <c r="AE491" s="8"/>
    </row>
    <row r="492" spans="1:31" x14ac:dyDescent="0.2">
      <c r="B492" s="24"/>
      <c r="C492" s="14"/>
    </row>
    <row r="493" spans="1:31" x14ac:dyDescent="0.2">
      <c r="B493" s="24"/>
      <c r="C493" s="225" t="s">
        <v>312</v>
      </c>
      <c r="D493" s="225"/>
      <c r="E493" s="225"/>
      <c r="F493" s="225"/>
      <c r="G493" s="225"/>
      <c r="H493" s="225"/>
      <c r="I493" s="225"/>
      <c r="J493" s="225"/>
      <c r="K493" s="225"/>
      <c r="L493" s="225"/>
      <c r="M493" s="225"/>
      <c r="N493" s="225"/>
      <c r="O493" s="225"/>
      <c r="P493" s="225"/>
    </row>
    <row r="494" spans="1:31" x14ac:dyDescent="0.2">
      <c r="B494" s="24"/>
      <c r="C494" s="14"/>
    </row>
    <row r="495" spans="1:31" s="28" customFormat="1" x14ac:dyDescent="0.2">
      <c r="A495" s="8"/>
      <c r="B495" s="24" t="s">
        <v>60</v>
      </c>
      <c r="C495" s="14" t="s">
        <v>61</v>
      </c>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c r="AD495" s="8"/>
      <c r="AE495" s="8"/>
    </row>
    <row r="496" spans="1:31" s="28" customFormat="1" x14ac:dyDescent="0.2">
      <c r="A496" s="8"/>
      <c r="B496" s="24"/>
      <c r="C496" s="14"/>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c r="AD496" s="8"/>
      <c r="AE496" s="8"/>
    </row>
    <row r="497" spans="1:31" s="28" customFormat="1" x14ac:dyDescent="0.2">
      <c r="A497" s="8"/>
      <c r="B497" s="109" t="s">
        <v>269</v>
      </c>
      <c r="C497" s="225" t="s">
        <v>70</v>
      </c>
      <c r="D497" s="225"/>
      <c r="E497" s="225"/>
      <c r="F497" s="225"/>
      <c r="G497" s="225"/>
      <c r="H497" s="225"/>
      <c r="I497" s="225"/>
      <c r="J497" s="225"/>
      <c r="K497" s="225"/>
      <c r="L497" s="225"/>
      <c r="M497" s="225"/>
      <c r="N497" s="225"/>
      <c r="O497" s="225"/>
      <c r="P497" s="8"/>
      <c r="Q497" s="8"/>
      <c r="R497" s="8"/>
      <c r="S497" s="8"/>
      <c r="T497" s="8"/>
      <c r="U497" s="8"/>
      <c r="V497" s="8"/>
      <c r="W497" s="8"/>
      <c r="X497" s="8"/>
      <c r="Y497" s="8"/>
      <c r="Z497" s="8"/>
      <c r="AA497" s="8"/>
      <c r="AB497" s="8"/>
      <c r="AC497" s="8"/>
      <c r="AD497" s="8"/>
      <c r="AE497" s="8"/>
    </row>
    <row r="498" spans="1:31" s="28" customFormat="1" ht="26.25" customHeight="1" x14ac:dyDescent="0.2">
      <c r="A498" s="8"/>
      <c r="B498" s="14"/>
      <c r="C498" s="205" t="s">
        <v>313</v>
      </c>
      <c r="D498" s="205"/>
      <c r="E498" s="205"/>
      <c r="F498" s="205"/>
      <c r="G498" s="205"/>
      <c r="H498" s="205"/>
      <c r="I498" s="205"/>
      <c r="J498" s="205"/>
      <c r="K498" s="205"/>
      <c r="L498" s="205"/>
      <c r="M498" s="205"/>
      <c r="N498" s="205"/>
      <c r="O498" s="205"/>
      <c r="P498" s="8"/>
      <c r="Q498" s="8"/>
      <c r="R498" s="8"/>
      <c r="S498" s="8"/>
      <c r="T498" s="8"/>
      <c r="U498" s="8"/>
      <c r="V498" s="8"/>
      <c r="W498" s="8"/>
      <c r="X498" s="8"/>
      <c r="Y498" s="8"/>
      <c r="Z498" s="8"/>
      <c r="AA498" s="8"/>
      <c r="AB498" s="8"/>
      <c r="AC498" s="8"/>
      <c r="AD498" s="8"/>
      <c r="AE498" s="8"/>
    </row>
    <row r="499" spans="1:31" s="28" customFormat="1" ht="33" customHeight="1" x14ac:dyDescent="0.2">
      <c r="A499" s="8"/>
      <c r="B499" s="14"/>
      <c r="C499" s="205" t="s">
        <v>314</v>
      </c>
      <c r="D499" s="205"/>
      <c r="E499" s="205"/>
      <c r="F499" s="205"/>
      <c r="G499" s="205"/>
      <c r="H499" s="205"/>
      <c r="I499" s="205"/>
      <c r="J499" s="205"/>
      <c r="K499" s="205"/>
      <c r="L499" s="205"/>
      <c r="M499" s="205"/>
      <c r="N499" s="205"/>
      <c r="O499" s="205"/>
      <c r="P499" s="8"/>
      <c r="Q499" s="8"/>
      <c r="R499" s="8"/>
      <c r="S499" s="8"/>
      <c r="T499" s="8"/>
      <c r="U499" s="8"/>
      <c r="V499" s="8"/>
      <c r="W499" s="8"/>
      <c r="X499" s="8"/>
      <c r="Y499" s="8"/>
      <c r="Z499" s="8"/>
      <c r="AA499" s="8"/>
      <c r="AB499" s="8"/>
      <c r="AC499" s="8"/>
      <c r="AD499" s="8"/>
      <c r="AE499" s="8"/>
    </row>
    <row r="500" spans="1:31" s="28" customFormat="1" ht="36.75" customHeight="1" x14ac:dyDescent="0.2">
      <c r="A500" s="8"/>
      <c r="B500" s="14"/>
      <c r="C500" s="205" t="s">
        <v>315</v>
      </c>
      <c r="D500" s="205"/>
      <c r="E500" s="205"/>
      <c r="F500" s="205"/>
      <c r="G500" s="205"/>
      <c r="H500" s="205"/>
      <c r="I500" s="205"/>
      <c r="J500" s="205"/>
      <c r="K500" s="205"/>
      <c r="L500" s="205"/>
      <c r="M500" s="205"/>
      <c r="N500" s="205"/>
      <c r="O500" s="205"/>
      <c r="P500" s="8"/>
      <c r="Q500" s="8"/>
      <c r="R500" s="8"/>
      <c r="S500" s="8"/>
      <c r="T500" s="8"/>
      <c r="U500" s="8"/>
      <c r="V500" s="8"/>
      <c r="W500" s="8"/>
      <c r="X500" s="8"/>
      <c r="Y500" s="8"/>
      <c r="Z500" s="8"/>
      <c r="AA500" s="8"/>
      <c r="AB500" s="8"/>
      <c r="AC500" s="8"/>
      <c r="AD500" s="8"/>
      <c r="AE500" s="8"/>
    </row>
    <row r="501" spans="1:31" s="28" customFormat="1" ht="36.75" customHeight="1" x14ac:dyDescent="0.2">
      <c r="A501" s="8"/>
      <c r="B501" s="14"/>
      <c r="C501" s="205" t="s">
        <v>316</v>
      </c>
      <c r="D501" s="205"/>
      <c r="E501" s="205"/>
      <c r="F501" s="205"/>
      <c r="G501" s="205"/>
      <c r="H501" s="205"/>
      <c r="I501" s="205"/>
      <c r="J501" s="205"/>
      <c r="K501" s="205"/>
      <c r="L501" s="205"/>
      <c r="M501" s="205"/>
      <c r="N501" s="205"/>
      <c r="O501" s="205"/>
      <c r="P501" s="8"/>
      <c r="Q501" s="8"/>
      <c r="R501" s="8"/>
      <c r="S501" s="8"/>
      <c r="T501" s="8"/>
      <c r="U501" s="8"/>
      <c r="V501" s="8"/>
      <c r="W501" s="8"/>
      <c r="X501" s="8"/>
      <c r="Y501" s="8"/>
      <c r="Z501" s="8"/>
      <c r="AA501" s="8"/>
      <c r="AB501" s="8"/>
      <c r="AC501" s="8"/>
      <c r="AD501" s="8"/>
      <c r="AE501" s="8"/>
    </row>
    <row r="502" spans="1:31" s="28" customFormat="1" ht="36.75" customHeight="1" x14ac:dyDescent="0.2">
      <c r="A502" s="8"/>
      <c r="B502" s="14"/>
      <c r="C502" s="205" t="s">
        <v>317</v>
      </c>
      <c r="D502" s="205"/>
      <c r="E502" s="205"/>
      <c r="F502" s="205"/>
      <c r="G502" s="205"/>
      <c r="H502" s="205"/>
      <c r="I502" s="205"/>
      <c r="J502" s="205"/>
      <c r="K502" s="205"/>
      <c r="L502" s="205"/>
      <c r="M502" s="205"/>
      <c r="N502" s="205"/>
      <c r="O502" s="205"/>
      <c r="P502" s="8"/>
      <c r="Q502" s="8"/>
      <c r="R502" s="8"/>
      <c r="S502" s="8"/>
      <c r="T502" s="8"/>
      <c r="U502" s="8"/>
      <c r="V502" s="8"/>
      <c r="W502" s="8"/>
      <c r="X502" s="8"/>
      <c r="Y502" s="8"/>
      <c r="Z502" s="8"/>
      <c r="AA502" s="8"/>
      <c r="AB502" s="8"/>
      <c r="AC502" s="8"/>
      <c r="AD502" s="8"/>
      <c r="AE502" s="8"/>
    </row>
    <row r="503" spans="1:31" s="28" customFormat="1" ht="23.25" customHeight="1" x14ac:dyDescent="0.2">
      <c r="A503" s="8"/>
      <c r="B503" s="109" t="s">
        <v>270</v>
      </c>
      <c r="C503" s="229" t="s">
        <v>71</v>
      </c>
      <c r="D503" s="229"/>
      <c r="E503" s="229"/>
      <c r="F503" s="229"/>
      <c r="G503" s="229"/>
      <c r="H503" s="229"/>
      <c r="I503" s="229"/>
      <c r="J503" s="229"/>
      <c r="K503" s="229"/>
      <c r="L503" s="229"/>
      <c r="M503" s="229"/>
      <c r="N503" s="229"/>
      <c r="O503" s="229"/>
      <c r="P503" s="8"/>
      <c r="Q503" s="8"/>
      <c r="R503" s="8"/>
      <c r="S503" s="8"/>
      <c r="T503" s="8"/>
      <c r="U503" s="8"/>
      <c r="V503" s="8"/>
      <c r="W503" s="8"/>
      <c r="X503" s="8"/>
      <c r="Y503" s="8"/>
      <c r="Z503" s="8"/>
      <c r="AA503" s="8"/>
      <c r="AB503" s="8"/>
      <c r="AC503" s="8"/>
      <c r="AD503" s="8"/>
      <c r="AE503" s="8"/>
    </row>
    <row r="504" spans="1:31" s="28" customFormat="1" ht="46.5" customHeight="1" x14ac:dyDescent="0.2">
      <c r="A504" s="8"/>
      <c r="B504" s="14"/>
      <c r="C504" s="205" t="s">
        <v>318</v>
      </c>
      <c r="D504" s="205"/>
      <c r="E504" s="205"/>
      <c r="F504" s="205"/>
      <c r="G504" s="205"/>
      <c r="H504" s="205"/>
      <c r="I504" s="205"/>
      <c r="J504" s="205"/>
      <c r="K504" s="205"/>
      <c r="L504" s="205"/>
      <c r="M504" s="205"/>
      <c r="N504" s="205"/>
      <c r="O504" s="205"/>
      <c r="P504" s="8"/>
      <c r="Q504" s="8"/>
      <c r="R504" s="8"/>
      <c r="S504" s="8"/>
      <c r="T504" s="8"/>
      <c r="U504" s="8"/>
      <c r="V504" s="8"/>
      <c r="W504" s="8"/>
      <c r="X504" s="8"/>
      <c r="Y504" s="8"/>
      <c r="Z504" s="8"/>
      <c r="AA504" s="8"/>
      <c r="AB504" s="8"/>
      <c r="AC504" s="8"/>
      <c r="AD504" s="8"/>
      <c r="AE504" s="8"/>
    </row>
    <row r="505" spans="1:31" s="28" customFormat="1" x14ac:dyDescent="0.2">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c r="AD505" s="8"/>
      <c r="AE505" s="8"/>
    </row>
    <row r="506" spans="1:31" s="28" customFormat="1" x14ac:dyDescent="0.2">
      <c r="A506" s="8"/>
      <c r="B506" s="24" t="s">
        <v>62</v>
      </c>
      <c r="C506" s="14" t="s">
        <v>63</v>
      </c>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c r="AD506" s="8"/>
      <c r="AE506" s="8"/>
    </row>
    <row r="507" spans="1:31" s="28" customFormat="1" x14ac:dyDescent="0.2">
      <c r="A507" s="8"/>
      <c r="B507" s="24"/>
      <c r="C507" s="14"/>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c r="AD507" s="8"/>
      <c r="AE507" s="8"/>
    </row>
    <row r="508" spans="1:31" s="28" customFormat="1" x14ac:dyDescent="0.2">
      <c r="A508" s="8"/>
      <c r="B508" s="24"/>
      <c r="C508" s="110" t="s">
        <v>319</v>
      </c>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c r="AD508" s="8"/>
      <c r="AE508" s="8"/>
    </row>
    <row r="509" spans="1:31" s="28" customFormat="1" x14ac:dyDescent="0.2">
      <c r="A509" s="8"/>
      <c r="B509" s="24"/>
      <c r="C509" s="14"/>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c r="AD509" s="8"/>
      <c r="AE509" s="8"/>
    </row>
    <row r="510" spans="1:31" s="28" customFormat="1" x14ac:dyDescent="0.2">
      <c r="A510" s="8"/>
      <c r="B510" s="24"/>
      <c r="C510" s="14"/>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c r="AD510" s="8"/>
      <c r="AE510" s="8"/>
    </row>
    <row r="511" spans="1:31" s="28" customFormat="1" x14ac:dyDescent="0.2">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c r="AD511" s="8"/>
      <c r="AE511" s="8"/>
    </row>
    <row r="512" spans="1:31" s="28" customFormat="1" x14ac:dyDescent="0.2">
      <c r="A512" s="8"/>
      <c r="B512" s="24" t="s">
        <v>64</v>
      </c>
      <c r="C512" s="14" t="s">
        <v>65</v>
      </c>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c r="AD512" s="8"/>
      <c r="AE512" s="8"/>
    </row>
    <row r="513" spans="1:31" x14ac:dyDescent="0.2">
      <c r="B513" s="24"/>
      <c r="C513" s="14"/>
    </row>
    <row r="514" spans="1:31" ht="27" customHeight="1" x14ac:dyDescent="0.2">
      <c r="B514" s="24"/>
      <c r="C514" s="240" t="s">
        <v>320</v>
      </c>
      <c r="D514" s="240"/>
      <c r="E514" s="240"/>
      <c r="F514" s="240"/>
      <c r="G514" s="240"/>
      <c r="H514" s="240"/>
      <c r="I514" s="240"/>
      <c r="J514" s="240"/>
      <c r="K514" s="240"/>
      <c r="L514" s="240"/>
      <c r="M514" s="240"/>
      <c r="N514" s="240"/>
      <c r="O514" s="240"/>
      <c r="P514" s="240"/>
    </row>
    <row r="515" spans="1:31" x14ac:dyDescent="0.2">
      <c r="B515" s="24"/>
      <c r="C515" s="14"/>
    </row>
    <row r="516" spans="1:31" s="28" customFormat="1" x14ac:dyDescent="0.2">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c r="AD516" s="8"/>
      <c r="AE516" s="8"/>
    </row>
    <row r="517" spans="1:31" s="28" customFormat="1" x14ac:dyDescent="0.2">
      <c r="A517" s="8"/>
      <c r="B517" s="24" t="s">
        <v>66</v>
      </c>
      <c r="C517" s="14" t="s">
        <v>67</v>
      </c>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c r="AD517" s="8"/>
      <c r="AE517" s="8"/>
    </row>
    <row r="518" spans="1:31" x14ac:dyDescent="0.2">
      <c r="B518" s="24"/>
      <c r="C518" s="14"/>
    </row>
    <row r="519" spans="1:31" x14ac:dyDescent="0.2">
      <c r="B519" s="24"/>
      <c r="C519" s="225" t="s">
        <v>321</v>
      </c>
      <c r="D519" s="225"/>
      <c r="E519" s="225"/>
      <c r="F519" s="225"/>
      <c r="G519" s="225"/>
      <c r="H519" s="225"/>
      <c r="I519" s="225"/>
      <c r="J519" s="225"/>
      <c r="K519" s="225"/>
      <c r="L519" s="225"/>
      <c r="M519" s="225"/>
      <c r="N519" s="225"/>
      <c r="O519" s="225"/>
      <c r="P519" s="225"/>
    </row>
    <row r="520" spans="1:31" x14ac:dyDescent="0.2">
      <c r="B520" s="24"/>
      <c r="C520" s="14"/>
    </row>
    <row r="521" spans="1:31" s="28" customFormat="1" x14ac:dyDescent="0.2">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c r="AD521" s="8"/>
      <c r="AE521" s="8"/>
    </row>
    <row r="522" spans="1:31" x14ac:dyDescent="0.2">
      <c r="B522" s="24" t="s">
        <v>68</v>
      </c>
      <c r="C522" s="14" t="s">
        <v>69</v>
      </c>
    </row>
    <row r="523" spans="1:31" x14ac:dyDescent="0.2">
      <c r="B523" s="24"/>
      <c r="C523" s="14"/>
    </row>
    <row r="524" spans="1:31" ht="30.75" customHeight="1" x14ac:dyDescent="0.2">
      <c r="B524" s="24"/>
      <c r="C524" s="205" t="s">
        <v>416</v>
      </c>
      <c r="D524" s="205"/>
      <c r="E524" s="205"/>
      <c r="F524" s="205"/>
      <c r="G524" s="205"/>
      <c r="H524" s="205"/>
      <c r="I524" s="205"/>
      <c r="J524" s="205"/>
      <c r="K524" s="205"/>
      <c r="L524" s="205"/>
      <c r="M524" s="205"/>
      <c r="N524" s="205"/>
      <c r="O524" s="205"/>
      <c r="P524" s="205"/>
    </row>
    <row r="525" spans="1:31" x14ac:dyDescent="0.2">
      <c r="B525" s="24"/>
      <c r="C525" s="14"/>
    </row>
    <row r="528" spans="1:31" x14ac:dyDescent="0.2">
      <c r="C528" s="8" t="s">
        <v>200</v>
      </c>
    </row>
  </sheetData>
  <mergeCells count="456">
    <mergeCell ref="B345:P345"/>
    <mergeCell ref="M232:O232"/>
    <mergeCell ref="M233:O233"/>
    <mergeCell ref="M234:O234"/>
    <mergeCell ref="K302:M302"/>
    <mergeCell ref="K303:M303"/>
    <mergeCell ref="N302:P302"/>
    <mergeCell ref="N303:P303"/>
    <mergeCell ref="E342:H342"/>
    <mergeCell ref="L342:N342"/>
    <mergeCell ref="I342:K342"/>
    <mergeCell ref="C61:I61"/>
    <mergeCell ref="J62:L62"/>
    <mergeCell ref="C62:I62"/>
    <mergeCell ref="O97:P97"/>
    <mergeCell ref="C180:P181"/>
    <mergeCell ref="D214:G214"/>
    <mergeCell ref="J214:L214"/>
    <mergeCell ref="M231:O231"/>
    <mergeCell ref="C499:O499"/>
    <mergeCell ref="C500:O500"/>
    <mergeCell ref="C501:O501"/>
    <mergeCell ref="C502:O502"/>
    <mergeCell ref="C503:O503"/>
    <mergeCell ref="C504:O504"/>
    <mergeCell ref="C514:P514"/>
    <mergeCell ref="C519:P519"/>
    <mergeCell ref="C524:P524"/>
    <mergeCell ref="C483:F483"/>
    <mergeCell ref="H483:I483"/>
    <mergeCell ref="J483:K483"/>
    <mergeCell ref="H484:I484"/>
    <mergeCell ref="J484:K484"/>
    <mergeCell ref="C488:P488"/>
    <mergeCell ref="C493:P493"/>
    <mergeCell ref="C497:O497"/>
    <mergeCell ref="C498:O498"/>
    <mergeCell ref="H479:I479"/>
    <mergeCell ref="J479:K479"/>
    <mergeCell ref="H480:I480"/>
    <mergeCell ref="J480:K480"/>
    <mergeCell ref="H481:I481"/>
    <mergeCell ref="J481:K481"/>
    <mergeCell ref="C482:F482"/>
    <mergeCell ref="H482:I482"/>
    <mergeCell ref="J482:K482"/>
    <mergeCell ref="I466:J466"/>
    <mergeCell ref="K466:M466"/>
    <mergeCell ref="C471:P471"/>
    <mergeCell ref="C475:P475"/>
    <mergeCell ref="H477:I477"/>
    <mergeCell ref="J477:K477"/>
    <mergeCell ref="H478:I478"/>
    <mergeCell ref="J478:K478"/>
    <mergeCell ref="I461:J461"/>
    <mergeCell ref="K461:M461"/>
    <mergeCell ref="I462:J462"/>
    <mergeCell ref="K462:M462"/>
    <mergeCell ref="I463:J463"/>
    <mergeCell ref="K463:M463"/>
    <mergeCell ref="D453:G453"/>
    <mergeCell ref="I453:J453"/>
    <mergeCell ref="K453:M453"/>
    <mergeCell ref="I454:J454"/>
    <mergeCell ref="K454:M454"/>
    <mergeCell ref="I455:J455"/>
    <mergeCell ref="K455:M455"/>
    <mergeCell ref="I456:J456"/>
    <mergeCell ref="K456:M456"/>
    <mergeCell ref="I457:J457"/>
    <mergeCell ref="K457:M457"/>
    <mergeCell ref="I458:J458"/>
    <mergeCell ref="K458:M458"/>
    <mergeCell ref="I459:J459"/>
    <mergeCell ref="K459:M459"/>
    <mergeCell ref="I460:J460"/>
    <mergeCell ref="K460:M460"/>
    <mergeCell ref="H449:J449"/>
    <mergeCell ref="D451:P451"/>
    <mergeCell ref="D430:P431"/>
    <mergeCell ref="D432:P432"/>
    <mergeCell ref="D433:P433"/>
    <mergeCell ref="D434:P434"/>
    <mergeCell ref="C438:P438"/>
    <mergeCell ref="C442:P442"/>
    <mergeCell ref="H445:J445"/>
    <mergeCell ref="H446:J446"/>
    <mergeCell ref="H447:J447"/>
    <mergeCell ref="C413:P414"/>
    <mergeCell ref="C415:P416"/>
    <mergeCell ref="D422:P422"/>
    <mergeCell ref="D423:P423"/>
    <mergeCell ref="D424:P424"/>
    <mergeCell ref="D425:P425"/>
    <mergeCell ref="D426:P426"/>
    <mergeCell ref="D428:P428"/>
    <mergeCell ref="D429:P429"/>
    <mergeCell ref="D427:P427"/>
    <mergeCell ref="C391:P392"/>
    <mergeCell ref="C393:P393"/>
    <mergeCell ref="C394:P394"/>
    <mergeCell ref="C395:P395"/>
    <mergeCell ref="C398:P399"/>
    <mergeCell ref="C403:P404"/>
    <mergeCell ref="C405:P405"/>
    <mergeCell ref="C406:P406"/>
    <mergeCell ref="C407:P408"/>
    <mergeCell ref="C311:P312"/>
    <mergeCell ref="C314:P315"/>
    <mergeCell ref="C321:P321"/>
    <mergeCell ref="B362:P364"/>
    <mergeCell ref="B365:P367"/>
    <mergeCell ref="B368:P370"/>
    <mergeCell ref="C382:P383"/>
    <mergeCell ref="C384:P385"/>
    <mergeCell ref="C389:P390"/>
    <mergeCell ref="B354:P356"/>
    <mergeCell ref="B349:P350"/>
    <mergeCell ref="A352:P352"/>
    <mergeCell ref="L328:N328"/>
    <mergeCell ref="C347:P347"/>
    <mergeCell ref="E374:K374"/>
    <mergeCell ref="L374:N374"/>
    <mergeCell ref="A378:P378"/>
    <mergeCell ref="E375:K375"/>
    <mergeCell ref="L375:N375"/>
    <mergeCell ref="E372:K372"/>
    <mergeCell ref="L372:N372"/>
    <mergeCell ref="E373:K373"/>
    <mergeCell ref="C237:P237"/>
    <mergeCell ref="C243:P244"/>
    <mergeCell ref="J247:L247"/>
    <mergeCell ref="J248:L248"/>
    <mergeCell ref="J249:L249"/>
    <mergeCell ref="J250:L250"/>
    <mergeCell ref="N254:O254"/>
    <mergeCell ref="N255:O255"/>
    <mergeCell ref="N256:O256"/>
    <mergeCell ref="D211:G211"/>
    <mergeCell ref="D212:G212"/>
    <mergeCell ref="D213:G213"/>
    <mergeCell ref="D215:G215"/>
    <mergeCell ref="J211:L211"/>
    <mergeCell ref="J212:L212"/>
    <mergeCell ref="J213:L213"/>
    <mergeCell ref="J215:L215"/>
    <mergeCell ref="C117:P117"/>
    <mergeCell ref="C124:P124"/>
    <mergeCell ref="C128:P128"/>
    <mergeCell ref="C137:P138"/>
    <mergeCell ref="C184:P186"/>
    <mergeCell ref="M156:O156"/>
    <mergeCell ref="M155:O155"/>
    <mergeCell ref="M154:O154"/>
    <mergeCell ref="M153:O153"/>
    <mergeCell ref="C144:H144"/>
    <mergeCell ref="C145:H145"/>
    <mergeCell ref="C146:H146"/>
    <mergeCell ref="C147:H147"/>
    <mergeCell ref="L147:N147"/>
    <mergeCell ref="D97:G97"/>
    <mergeCell ref="O95:P95"/>
    <mergeCell ref="O96:P96"/>
    <mergeCell ref="C99:P99"/>
    <mergeCell ref="D100:K100"/>
    <mergeCell ref="D101:K101"/>
    <mergeCell ref="C91:P91"/>
    <mergeCell ref="C93:G93"/>
    <mergeCell ref="C94:N94"/>
    <mergeCell ref="O93:P93"/>
    <mergeCell ref="D95:G95"/>
    <mergeCell ref="D96:G96"/>
    <mergeCell ref="L81:N81"/>
    <mergeCell ref="L82:N82"/>
    <mergeCell ref="L83:N83"/>
    <mergeCell ref="L84:N84"/>
    <mergeCell ref="L85:N85"/>
    <mergeCell ref="L86:N86"/>
    <mergeCell ref="L87:N87"/>
    <mergeCell ref="L88:N88"/>
    <mergeCell ref="L89:N89"/>
    <mergeCell ref="D81:H81"/>
    <mergeCell ref="D82:H82"/>
    <mergeCell ref="D83:H83"/>
    <mergeCell ref="D84:H84"/>
    <mergeCell ref="D85:H85"/>
    <mergeCell ref="D86:H86"/>
    <mergeCell ref="D87:H87"/>
    <mergeCell ref="D88:J88"/>
    <mergeCell ref="D73:G73"/>
    <mergeCell ref="C55:I55"/>
    <mergeCell ref="I71:J71"/>
    <mergeCell ref="I72:J72"/>
    <mergeCell ref="I73:J73"/>
    <mergeCell ref="C75:P75"/>
    <mergeCell ref="D77:H77"/>
    <mergeCell ref="D78:H78"/>
    <mergeCell ref="D79:H79"/>
    <mergeCell ref="D80:H80"/>
    <mergeCell ref="L77:N77"/>
    <mergeCell ref="L78:N78"/>
    <mergeCell ref="L79:N79"/>
    <mergeCell ref="L80:N80"/>
    <mergeCell ref="M59:O59"/>
    <mergeCell ref="M60:O60"/>
    <mergeCell ref="M62:O62"/>
    <mergeCell ref="M61:O61"/>
    <mergeCell ref="J59:L59"/>
    <mergeCell ref="J60:L60"/>
    <mergeCell ref="J61:L61"/>
    <mergeCell ref="C59:I59"/>
    <mergeCell ref="C60:I60"/>
    <mergeCell ref="M198:O198"/>
    <mergeCell ref="C29:P29"/>
    <mergeCell ref="C64:O64"/>
    <mergeCell ref="D66:G66"/>
    <mergeCell ref="D67:G67"/>
    <mergeCell ref="I66:J66"/>
    <mergeCell ref="I67:J67"/>
    <mergeCell ref="C69:O69"/>
    <mergeCell ref="D71:G71"/>
    <mergeCell ref="D72:G72"/>
    <mergeCell ref="F46:J46"/>
    <mergeCell ref="K46:M46"/>
    <mergeCell ref="C51:I51"/>
    <mergeCell ref="C52:I52"/>
    <mergeCell ref="F44:J44"/>
    <mergeCell ref="K44:M44"/>
    <mergeCell ref="F45:J45"/>
    <mergeCell ref="K45:M45"/>
    <mergeCell ref="E295:K295"/>
    <mergeCell ref="L295:N295"/>
    <mergeCell ref="C219:P220"/>
    <mergeCell ref="M161:O161"/>
    <mergeCell ref="M160:O160"/>
    <mergeCell ref="M159:O159"/>
    <mergeCell ref="M158:O158"/>
    <mergeCell ref="M157:O157"/>
    <mergeCell ref="D276:L276"/>
    <mergeCell ref="D277:L277"/>
    <mergeCell ref="D278:L278"/>
    <mergeCell ref="M276:O276"/>
    <mergeCell ref="M277:O277"/>
    <mergeCell ref="M278:O278"/>
    <mergeCell ref="M269:O269"/>
    <mergeCell ref="M268:O268"/>
    <mergeCell ref="M266:O266"/>
    <mergeCell ref="M265:O265"/>
    <mergeCell ref="L191:N191"/>
    <mergeCell ref="E192:H192"/>
    <mergeCell ref="I192:K192"/>
    <mergeCell ref="L192:N192"/>
    <mergeCell ref="D198:L198"/>
    <mergeCell ref="M280:O280"/>
    <mergeCell ref="I325:K325"/>
    <mergeCell ref="I324:K324"/>
    <mergeCell ref="L327:N327"/>
    <mergeCell ref="E323:H323"/>
    <mergeCell ref="L326:N326"/>
    <mergeCell ref="E326:H326"/>
    <mergeCell ref="E325:H325"/>
    <mergeCell ref="C287:P289"/>
    <mergeCell ref="I327:K327"/>
    <mergeCell ref="I326:K326"/>
    <mergeCell ref="E297:K297"/>
    <mergeCell ref="L297:N297"/>
    <mergeCell ref="E293:K293"/>
    <mergeCell ref="L293:N293"/>
    <mergeCell ref="L325:N325"/>
    <mergeCell ref="L324:N324"/>
    <mergeCell ref="E294:K294"/>
    <mergeCell ref="L294:N294"/>
    <mergeCell ref="I323:K323"/>
    <mergeCell ref="E191:H191"/>
    <mergeCell ref="I191:K191"/>
    <mergeCell ref="A4:P4"/>
    <mergeCell ref="C300:J300"/>
    <mergeCell ref="K300:M300"/>
    <mergeCell ref="K301:M301"/>
    <mergeCell ref="K304:M304"/>
    <mergeCell ref="N300:P300"/>
    <mergeCell ref="N301:P301"/>
    <mergeCell ref="N304:P304"/>
    <mergeCell ref="C34:P34"/>
    <mergeCell ref="C113:P115"/>
    <mergeCell ref="F27:J27"/>
    <mergeCell ref="K27:M27"/>
    <mergeCell ref="I147:K147"/>
    <mergeCell ref="E296:K296"/>
    <mergeCell ref="L296:N296"/>
    <mergeCell ref="C306:P306"/>
    <mergeCell ref="L373:N373"/>
    <mergeCell ref="I144:K144"/>
    <mergeCell ref="I145:K145"/>
    <mergeCell ref="I146:K146"/>
    <mergeCell ref="L144:N144"/>
    <mergeCell ref="L145:N145"/>
    <mergeCell ref="L146:N146"/>
    <mergeCell ref="D265:L265"/>
    <mergeCell ref="D266:L266"/>
    <mergeCell ref="D262:L262"/>
    <mergeCell ref="M262:O262"/>
    <mergeCell ref="D263:L263"/>
    <mergeCell ref="M263:O263"/>
    <mergeCell ref="D264:L264"/>
    <mergeCell ref="M264:O264"/>
    <mergeCell ref="E328:H328"/>
    <mergeCell ref="E327:H327"/>
    <mergeCell ref="L323:N323"/>
    <mergeCell ref="I328:K328"/>
    <mergeCell ref="C54:I54"/>
    <mergeCell ref="J54:L54"/>
    <mergeCell ref="M54:O54"/>
    <mergeCell ref="M272:O272"/>
    <mergeCell ref="D267:L267"/>
    <mergeCell ref="M267:O267"/>
    <mergeCell ref="D268:L268"/>
    <mergeCell ref="D269:L269"/>
    <mergeCell ref="E324:H324"/>
    <mergeCell ref="D270:L270"/>
    <mergeCell ref="M270:O270"/>
    <mergeCell ref="D273:L273"/>
    <mergeCell ref="M273:O273"/>
    <mergeCell ref="D274:L274"/>
    <mergeCell ref="M274:O274"/>
    <mergeCell ref="D271:L271"/>
    <mergeCell ref="M271:O271"/>
    <mergeCell ref="D272:L272"/>
    <mergeCell ref="D275:L275"/>
    <mergeCell ref="M275:O275"/>
    <mergeCell ref="E291:K291"/>
    <mergeCell ref="L291:N291"/>
    <mergeCell ref="E292:K292"/>
    <mergeCell ref="L292:N292"/>
    <mergeCell ref="J55:L55"/>
    <mergeCell ref="M55:O55"/>
    <mergeCell ref="A1:P1"/>
    <mergeCell ref="F24:J24"/>
    <mergeCell ref="K24:M24"/>
    <mergeCell ref="F25:J25"/>
    <mergeCell ref="K25:M25"/>
    <mergeCell ref="F26:J26"/>
    <mergeCell ref="K26:M26"/>
    <mergeCell ref="K37:M37"/>
    <mergeCell ref="D17:I17"/>
    <mergeCell ref="J17:L17"/>
    <mergeCell ref="M17:O17"/>
    <mergeCell ref="D18:I18"/>
    <mergeCell ref="J18:L18"/>
    <mergeCell ref="M18:O18"/>
    <mergeCell ref="C204:P204"/>
    <mergeCell ref="C208:P210"/>
    <mergeCell ref="D14:I14"/>
    <mergeCell ref="J14:L14"/>
    <mergeCell ref="M14:O14"/>
    <mergeCell ref="D15:I15"/>
    <mergeCell ref="J15:L15"/>
    <mergeCell ref="M15:O15"/>
    <mergeCell ref="D16:I16"/>
    <mergeCell ref="J16:L16"/>
    <mergeCell ref="M16:O16"/>
    <mergeCell ref="C53:I53"/>
    <mergeCell ref="F38:J38"/>
    <mergeCell ref="K38:M38"/>
    <mergeCell ref="C42:P42"/>
    <mergeCell ref="J51:L51"/>
    <mergeCell ref="M51:O51"/>
    <mergeCell ref="J52:L52"/>
    <mergeCell ref="J53:L53"/>
    <mergeCell ref="M52:O52"/>
    <mergeCell ref="M53:O53"/>
    <mergeCell ref="F36:J36"/>
    <mergeCell ref="K36:M36"/>
    <mergeCell ref="F37:J37"/>
    <mergeCell ref="D153:I153"/>
    <mergeCell ref="J153:L153"/>
    <mergeCell ref="D154:I154"/>
    <mergeCell ref="J154:L154"/>
    <mergeCell ref="D155:I155"/>
    <mergeCell ref="J155:L155"/>
    <mergeCell ref="D156:I156"/>
    <mergeCell ref="J156:L156"/>
    <mergeCell ref="D157:I157"/>
    <mergeCell ref="J157:L157"/>
    <mergeCell ref="D158:I158"/>
    <mergeCell ref="J158:L158"/>
    <mergeCell ref="D159:I159"/>
    <mergeCell ref="J159:L159"/>
    <mergeCell ref="D160:I160"/>
    <mergeCell ref="J160:L160"/>
    <mergeCell ref="D161:I161"/>
    <mergeCell ref="J161:L161"/>
    <mergeCell ref="D202:L202"/>
    <mergeCell ref="M202:O202"/>
    <mergeCell ref="D170:I170"/>
    <mergeCell ref="J170:L170"/>
    <mergeCell ref="M170:O170"/>
    <mergeCell ref="D162:I162"/>
    <mergeCell ref="J162:L162"/>
    <mergeCell ref="M162:O162"/>
    <mergeCell ref="D163:I163"/>
    <mergeCell ref="J163:L163"/>
    <mergeCell ref="M163:O163"/>
    <mergeCell ref="D164:I164"/>
    <mergeCell ref="J164:L164"/>
    <mergeCell ref="M164:O164"/>
    <mergeCell ref="D171:I171"/>
    <mergeCell ref="J171:L171"/>
    <mergeCell ref="M171:O171"/>
    <mergeCell ref="E189:H189"/>
    <mergeCell ref="I189:K189"/>
    <mergeCell ref="L189:N189"/>
    <mergeCell ref="E190:H190"/>
    <mergeCell ref="I190:K190"/>
    <mergeCell ref="L190:N190"/>
    <mergeCell ref="D201:L201"/>
    <mergeCell ref="M201:O201"/>
    <mergeCell ref="E344:H344"/>
    <mergeCell ref="I344:K344"/>
    <mergeCell ref="L344:N344"/>
    <mergeCell ref="E332:H332"/>
    <mergeCell ref="I332:K332"/>
    <mergeCell ref="L332:N332"/>
    <mergeCell ref="E333:H333"/>
    <mergeCell ref="I333:K333"/>
    <mergeCell ref="L333:N333"/>
    <mergeCell ref="E334:H334"/>
    <mergeCell ref="I334:K334"/>
    <mergeCell ref="L334:N334"/>
    <mergeCell ref="E335:H335"/>
    <mergeCell ref="I335:K335"/>
    <mergeCell ref="L335:N335"/>
    <mergeCell ref="E336:H336"/>
    <mergeCell ref="I336:K336"/>
    <mergeCell ref="L336:N336"/>
    <mergeCell ref="E337:H337"/>
    <mergeCell ref="I337:K337"/>
    <mergeCell ref="L337:N337"/>
    <mergeCell ref="D230:L230"/>
    <mergeCell ref="M230:O230"/>
    <mergeCell ref="D235:L235"/>
    <mergeCell ref="M235:O235"/>
    <mergeCell ref="E343:H343"/>
    <mergeCell ref="I343:K343"/>
    <mergeCell ref="L343:N343"/>
    <mergeCell ref="E338:H339"/>
    <mergeCell ref="I338:K339"/>
    <mergeCell ref="L338:N339"/>
    <mergeCell ref="E340:H341"/>
    <mergeCell ref="I340:K341"/>
    <mergeCell ref="L340:N341"/>
    <mergeCell ref="C224:P224"/>
    <mergeCell ref="D199:L199"/>
    <mergeCell ref="M199:O199"/>
    <mergeCell ref="D200:L200"/>
    <mergeCell ref="M200:O200"/>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&amp;L&amp;G&amp;C&amp;"Arial,Negrita"&amp;12POLICÍA AUXILIAR DEL ESTADO DE&amp;14
&amp;11MICHOACÁN DE OCAMPO&amp;14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66" t="s">
        <v>161</v>
      </c>
      <c r="C1" s="266"/>
      <c r="D1" s="266"/>
      <c r="E1" s="266"/>
      <c r="F1" s="266"/>
    </row>
    <row r="2" spans="2:6" ht="14.25" customHeight="1" x14ac:dyDescent="0.2">
      <c r="B2" s="244" t="s">
        <v>162</v>
      </c>
      <c r="C2" s="244"/>
      <c r="D2" s="244"/>
      <c r="E2" s="244"/>
      <c r="F2" s="244"/>
    </row>
    <row r="3" spans="2:6" ht="14.25" customHeight="1" x14ac:dyDescent="0.2">
      <c r="B3" s="244" t="s">
        <v>165</v>
      </c>
      <c r="C3" s="244"/>
      <c r="D3" s="244"/>
      <c r="E3" s="244"/>
      <c r="F3" s="244"/>
    </row>
    <row r="4" spans="2:6" ht="18.75" customHeight="1" x14ac:dyDescent="0.2"/>
    <row r="5" spans="2:6" ht="17.25" customHeight="1" x14ac:dyDescent="0.2">
      <c r="B5" s="72" t="s">
        <v>163</v>
      </c>
      <c r="C5" s="267" t="s">
        <v>164</v>
      </c>
      <c r="D5" s="267"/>
      <c r="E5" s="267"/>
      <c r="F5" s="267"/>
    </row>
    <row r="6" spans="2:6" ht="17.25" customHeight="1" x14ac:dyDescent="0.2">
      <c r="C6" s="267"/>
      <c r="D6" s="267"/>
      <c r="E6" s="267"/>
      <c r="F6" s="267"/>
    </row>
    <row r="7" spans="2:6" ht="15.75" customHeight="1" thickBot="1" x14ac:dyDescent="0.25"/>
    <row r="8" spans="2:6" ht="21.75" customHeight="1" x14ac:dyDescent="0.2">
      <c r="B8" s="241" t="s">
        <v>103</v>
      </c>
      <c r="C8" s="242"/>
      <c r="D8" s="242"/>
      <c r="E8" s="242"/>
      <c r="F8" s="243"/>
    </row>
    <row r="9" spans="2:6" s="48" customFormat="1" ht="17.25" customHeight="1" x14ac:dyDescent="0.2">
      <c r="B9" s="50" t="s">
        <v>104</v>
      </c>
      <c r="C9" s="51" t="s">
        <v>105</v>
      </c>
      <c r="D9" s="51" t="s">
        <v>106</v>
      </c>
      <c r="E9" s="51" t="s">
        <v>107</v>
      </c>
      <c r="F9" s="52" t="s">
        <v>108</v>
      </c>
    </row>
    <row r="10" spans="2:6" ht="15.75" customHeight="1" x14ac:dyDescent="0.2">
      <c r="B10" s="245" t="s">
        <v>166</v>
      </c>
      <c r="C10" s="247" t="s">
        <v>167</v>
      </c>
      <c r="D10" s="55" t="s">
        <v>168</v>
      </c>
      <c r="E10" s="56" t="s">
        <v>170</v>
      </c>
      <c r="F10" s="57" t="s">
        <v>170</v>
      </c>
    </row>
    <row r="11" spans="2:6" ht="15.75" customHeight="1" x14ac:dyDescent="0.2">
      <c r="B11" s="246"/>
      <c r="C11" s="248"/>
      <c r="D11" s="55" t="s">
        <v>169</v>
      </c>
      <c r="E11" s="56" t="s">
        <v>171</v>
      </c>
      <c r="F11" s="57" t="s">
        <v>171</v>
      </c>
    </row>
    <row r="12" spans="2:6" ht="23.25" customHeight="1" x14ac:dyDescent="0.2">
      <c r="B12" s="58" t="s">
        <v>109</v>
      </c>
      <c r="C12" s="59" t="s">
        <v>110</v>
      </c>
      <c r="D12" s="60" t="s">
        <v>111</v>
      </c>
      <c r="E12" s="61" t="s">
        <v>112</v>
      </c>
      <c r="F12" s="62" t="s">
        <v>75</v>
      </c>
    </row>
    <row r="13" spans="2:6" ht="15" customHeight="1" x14ac:dyDescent="0.2">
      <c r="B13" s="245" t="s">
        <v>113</v>
      </c>
      <c r="C13" s="247" t="s">
        <v>114</v>
      </c>
      <c r="D13" s="55" t="s">
        <v>115</v>
      </c>
      <c r="E13" s="56" t="s">
        <v>116</v>
      </c>
      <c r="F13" s="57" t="s">
        <v>172</v>
      </c>
    </row>
    <row r="14" spans="2:6" ht="15" customHeight="1" x14ac:dyDescent="0.2">
      <c r="B14" s="249"/>
      <c r="C14" s="250"/>
      <c r="D14" s="55" t="s">
        <v>173</v>
      </c>
      <c r="E14" s="56" t="s">
        <v>174</v>
      </c>
      <c r="F14" s="57" t="s">
        <v>175</v>
      </c>
    </row>
    <row r="15" spans="2:6" ht="15" customHeight="1" x14ac:dyDescent="0.2">
      <c r="B15" s="249"/>
      <c r="C15" s="250"/>
      <c r="D15" s="55" t="s">
        <v>176</v>
      </c>
      <c r="E15" s="56" t="s">
        <v>177</v>
      </c>
      <c r="F15" s="57" t="s">
        <v>178</v>
      </c>
    </row>
    <row r="16" spans="2:6" ht="15" customHeight="1" x14ac:dyDescent="0.2">
      <c r="B16" s="246"/>
      <c r="C16" s="248"/>
      <c r="D16" s="55" t="s">
        <v>179</v>
      </c>
      <c r="E16" s="56" t="s">
        <v>180</v>
      </c>
      <c r="F16" s="57" t="s">
        <v>181</v>
      </c>
    </row>
    <row r="17" spans="2:6" ht="23.25" customHeight="1" x14ac:dyDescent="0.2">
      <c r="B17" s="58" t="s">
        <v>117</v>
      </c>
      <c r="C17" s="59" t="s">
        <v>118</v>
      </c>
      <c r="D17" s="60" t="s">
        <v>119</v>
      </c>
      <c r="E17" s="61" t="s">
        <v>120</v>
      </c>
      <c r="F17" s="62" t="s">
        <v>121</v>
      </c>
    </row>
    <row r="18" spans="2:6" ht="23.25" customHeight="1" x14ac:dyDescent="0.2">
      <c r="B18" s="53" t="s">
        <v>122</v>
      </c>
      <c r="C18" s="54" t="s">
        <v>123</v>
      </c>
      <c r="D18" s="55" t="s">
        <v>124</v>
      </c>
      <c r="E18" s="56" t="s">
        <v>125</v>
      </c>
      <c r="F18" s="57" t="s">
        <v>126</v>
      </c>
    </row>
    <row r="19" spans="2:6" ht="23.25" customHeight="1" thickBot="1" x14ac:dyDescent="0.25">
      <c r="B19" s="75" t="s">
        <v>127</v>
      </c>
      <c r="C19" s="76" t="s">
        <v>128</v>
      </c>
      <c r="D19" s="77" t="s">
        <v>129</v>
      </c>
      <c r="E19" s="78" t="s">
        <v>130</v>
      </c>
      <c r="F19" s="79" t="s">
        <v>131</v>
      </c>
    </row>
    <row r="20" spans="2:6" ht="13.5" thickBot="1" x14ac:dyDescent="0.25">
      <c r="B20" s="68"/>
      <c r="C20" s="68"/>
      <c r="D20" s="68"/>
      <c r="E20" s="68"/>
      <c r="F20" s="68"/>
    </row>
    <row r="21" spans="2:6" ht="21.75" customHeight="1" x14ac:dyDescent="0.2">
      <c r="B21" s="241" t="s">
        <v>132</v>
      </c>
      <c r="C21" s="242"/>
      <c r="D21" s="242"/>
      <c r="E21" s="242"/>
      <c r="F21" s="243"/>
    </row>
    <row r="22" spans="2:6" s="48" customFormat="1" ht="17.25" customHeight="1" x14ac:dyDescent="0.2">
      <c r="B22" s="50" t="s">
        <v>104</v>
      </c>
      <c r="C22" s="51" t="s">
        <v>105</v>
      </c>
      <c r="D22" s="51" t="s">
        <v>106</v>
      </c>
      <c r="E22" s="51" t="s">
        <v>107</v>
      </c>
      <c r="F22" s="52" t="s">
        <v>108</v>
      </c>
    </row>
    <row r="23" spans="2:6" ht="15" customHeight="1" x14ac:dyDescent="0.2">
      <c r="B23" s="245" t="s">
        <v>133</v>
      </c>
      <c r="C23" s="247" t="s">
        <v>134</v>
      </c>
      <c r="D23" s="259" t="s">
        <v>135</v>
      </c>
      <c r="E23" s="56" t="s">
        <v>182</v>
      </c>
      <c r="F23" s="57" t="s">
        <v>183</v>
      </c>
    </row>
    <row r="24" spans="2:6" ht="15" customHeight="1" x14ac:dyDescent="0.2">
      <c r="B24" s="249"/>
      <c r="C24" s="250"/>
      <c r="D24" s="260"/>
      <c r="E24" s="56" t="s">
        <v>184</v>
      </c>
      <c r="F24" s="57" t="s">
        <v>185</v>
      </c>
    </row>
    <row r="25" spans="2:6" ht="15" customHeight="1" x14ac:dyDescent="0.2">
      <c r="B25" s="246"/>
      <c r="C25" s="248"/>
      <c r="D25" s="261"/>
      <c r="E25" s="56" t="s">
        <v>186</v>
      </c>
      <c r="F25" s="57" t="s">
        <v>187</v>
      </c>
    </row>
    <row r="26" spans="2:6" ht="15" customHeight="1" x14ac:dyDescent="0.2">
      <c r="B26" s="251" t="s">
        <v>136</v>
      </c>
      <c r="C26" s="256" t="s">
        <v>137</v>
      </c>
      <c r="D26" s="262" t="s">
        <v>138</v>
      </c>
      <c r="E26" s="61" t="s">
        <v>188</v>
      </c>
      <c r="F26" s="62" t="s">
        <v>189</v>
      </c>
    </row>
    <row r="27" spans="2:6" ht="15" customHeight="1" x14ac:dyDescent="0.2">
      <c r="B27" s="252"/>
      <c r="C27" s="257"/>
      <c r="D27" s="263"/>
      <c r="E27" s="73" t="s">
        <v>190</v>
      </c>
      <c r="F27" s="74" t="s">
        <v>191</v>
      </c>
    </row>
    <row r="28" spans="2:6" ht="15" customHeight="1" x14ac:dyDescent="0.2">
      <c r="B28" s="253"/>
      <c r="C28" s="258"/>
      <c r="D28" s="264"/>
      <c r="E28" s="73" t="s">
        <v>192</v>
      </c>
      <c r="F28" s="74" t="s">
        <v>193</v>
      </c>
    </row>
    <row r="29" spans="2:6" ht="15" customHeight="1" x14ac:dyDescent="0.2">
      <c r="B29" s="245" t="s">
        <v>139</v>
      </c>
      <c r="C29" s="247" t="s">
        <v>140</v>
      </c>
      <c r="D29" s="259" t="s">
        <v>141</v>
      </c>
      <c r="E29" s="56" t="s">
        <v>194</v>
      </c>
      <c r="F29" s="57" t="s">
        <v>195</v>
      </c>
    </row>
    <row r="30" spans="2:6" ht="15" customHeight="1" x14ac:dyDescent="0.2">
      <c r="B30" s="249"/>
      <c r="C30" s="250"/>
      <c r="D30" s="260"/>
      <c r="E30" s="56" t="s">
        <v>196</v>
      </c>
      <c r="F30" s="57" t="s">
        <v>197</v>
      </c>
    </row>
    <row r="31" spans="2:6" ht="15" customHeight="1" thickBot="1" x14ac:dyDescent="0.25">
      <c r="B31" s="254"/>
      <c r="C31" s="255"/>
      <c r="D31" s="265"/>
      <c r="E31" s="66" t="s">
        <v>198</v>
      </c>
      <c r="F31" s="67" t="s">
        <v>199</v>
      </c>
    </row>
    <row r="32" spans="2:6" ht="16.5" thickBot="1" x14ac:dyDescent="0.3">
      <c r="B32" s="69"/>
      <c r="C32" s="70"/>
      <c r="D32" s="70"/>
      <c r="E32" s="71"/>
      <c r="F32" s="71"/>
    </row>
    <row r="33" spans="2:6" ht="21.75" customHeight="1" x14ac:dyDescent="0.2">
      <c r="B33" s="241" t="s">
        <v>142</v>
      </c>
      <c r="C33" s="242"/>
      <c r="D33" s="242"/>
      <c r="E33" s="242"/>
      <c r="F33" s="243"/>
    </row>
    <row r="34" spans="2:6" s="48" customFormat="1" ht="17.25" customHeight="1" x14ac:dyDescent="0.2">
      <c r="B34" s="50" t="s">
        <v>104</v>
      </c>
      <c r="C34" s="51" t="s">
        <v>105</v>
      </c>
      <c r="D34" s="51" t="s">
        <v>106</v>
      </c>
      <c r="E34" s="51" t="s">
        <v>107</v>
      </c>
      <c r="F34" s="52" t="s">
        <v>108</v>
      </c>
    </row>
    <row r="35" spans="2:6" ht="42" customHeight="1" x14ac:dyDescent="0.2">
      <c r="B35" s="53" t="s">
        <v>143</v>
      </c>
      <c r="C35" s="54" t="s">
        <v>144</v>
      </c>
      <c r="D35" s="55" t="s">
        <v>145</v>
      </c>
      <c r="E35" s="56" t="s">
        <v>152</v>
      </c>
      <c r="F35" s="57" t="s">
        <v>155</v>
      </c>
    </row>
    <row r="36" spans="2:6" ht="42" customHeight="1" x14ac:dyDescent="0.2">
      <c r="B36" s="58" t="s">
        <v>146</v>
      </c>
      <c r="C36" s="59" t="s">
        <v>147</v>
      </c>
      <c r="D36" s="60" t="s">
        <v>148</v>
      </c>
      <c r="E36" s="61" t="s">
        <v>153</v>
      </c>
      <c r="F36" s="62" t="s">
        <v>156</v>
      </c>
    </row>
    <row r="37" spans="2:6" ht="65.25" customHeight="1" thickBot="1" x14ac:dyDescent="0.25">
      <c r="B37" s="63" t="s">
        <v>149</v>
      </c>
      <c r="C37" s="64" t="s">
        <v>150</v>
      </c>
      <c r="D37" s="65" t="s">
        <v>151</v>
      </c>
      <c r="E37" s="66" t="s">
        <v>154</v>
      </c>
      <c r="F37" s="67" t="s">
        <v>157</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C.P. Lupita</cp:lastModifiedBy>
  <cp:lastPrinted>2021-01-11T21:17:24Z</cp:lastPrinted>
  <dcterms:created xsi:type="dcterms:W3CDTF">2017-02-28T18:38:56Z</dcterms:created>
  <dcterms:modified xsi:type="dcterms:W3CDTF">2021-01-11T21:18:18Z</dcterms:modified>
</cp:coreProperties>
</file>